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tart her" sheetId="1" state="visible" r:id="rId3"/>
    <sheet name="Opsætning" sheetId="2" state="visible" r:id="rId4"/>
    <sheet name="Timer" sheetId="3" state="visible" r:id="rId5"/>
    <sheet name="Oversig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<sst xmlns="http://schemas.openxmlformats.org/spreadsheetml/2006/main" count="50" uniqueCount="36">
  <si>
    <t xml:space="preserve">Timeregistrering</t>
  </si>
  <si>
    <t xml:space="preserve">Registrér dine timer pr. kunde og projekt og se hvad du kan fakturere.</t>
  </si>
  <si>
    <t xml:space="preserve">SÅDAN BRUGER DU DEN</t>
  </si>
  <si>
    <t xml:space="preserve">1.  Opsætning   Skriv din timepris og dine kunder eller projekter på fanen Opsætning.</t>
  </si>
  <si>
    <t xml:space="preserve">2.  Timer   Skriv dato, projekt, start, slut og pause i minutter. Timer og beløb regnes ud automatisk.</t>
  </si>
  <si>
    <t xml:space="preserve">3.  Oversigt   Vælg en måned og se timer og beløb fordelt på projekter, klar til fakturering.</t>
  </si>
  <si>
    <t xml:space="preserve">TIPS</t>
  </si>
  <si>
    <t xml:space="preserve">•  Skriv tider som 08:30. Brug kolon, ikke punktum.</t>
  </si>
  <si>
    <t xml:space="preserve">•  Sæt 'Fakturerbar' til Nej for interne timer, så de tæller med i tiden, men ikke i beløbet.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</si>
  <si>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</si>
  <si>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</si>
  <si>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</si>
  <si>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Opsætning</t>
  </si>
  <si>
    <t xml:space="preserve">Timepris (ekskl. moms)</t>
  </si>
  <si>
    <t xml:space="preserve">KUNDER / PROJEKTER</t>
  </si>
  <si>
    <t xml:space="preserve">Kunde A/S – webshop</t>
  </si>
  <si>
    <t xml:space="preserve">Café Kaffebønnen</t>
  </si>
  <si>
    <t xml:space="preserve">Intern administration</t>
  </si>
  <si>
    <t xml:space="preserve">Timer</t>
  </si>
  <si>
    <t xml:space="preserve">En linje pr. arbejdsperiode.</t>
  </si>
  <si>
    <t xml:space="preserve">Eksempelrækker (5-10). Slet dem før brug.</t>
  </si>
  <si>
    <t xml:space="preserve">Dato</t>
  </si>
  <si>
    <t xml:space="preserve">Projekt</t>
  </si>
  <si>
    <t xml:space="preserve">Start</t>
  </si>
  <si>
    <t xml:space="preserve">Slut</t>
  </si>
  <si>
    <t xml:space="preserve">Pause (min)</t>
  </si>
  <si>
    <t xml:space="preserve">Fakturerbar</t>
  </si>
  <si>
    <t xml:space="preserve">Beløb</t>
  </si>
  <si>
    <t xml:space="preserve">Note</t>
  </si>
  <si>
    <t xml:space="preserve">Ja</t>
  </si>
  <si>
    <t xml:space="preserve">Nej</t>
  </si>
  <si>
    <t xml:space="preserve">Oversigt</t>
  </si>
  <si>
    <t xml:space="preserve">Måned:</t>
  </si>
  <si>
    <t xml:space="preserve">Fakturerbare</t>
  </si>
  <si>
    <t xml:space="preserve">I alt</t>
  </si>
  <si>
    <t xml:space="preserve">Faktureringsgrad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</si>
</sst>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kr.&quot;;[RED]\-#,##0.00&quot; kr.&quot;;\-"/>
    <numFmt numFmtId="166" formatCode="dd\-mm\-yyyy"/>
    <numFmt numFmtId="167" formatCode="hh:mm"/>
    <numFmt numFmtId="168" formatCode="0"/>
    <numFmt numFmtId="169" formatCode="0.00"/>
    <numFmt numFmtId="170" formatCode="mmmm\ yyyy"/>
    <numFmt numFmtId="171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</cols>
  <sheetData>
    <row r="1" customFormat="false" ht="31.5" hidden="false" customHeight="true" outlineLevel="0" collapsed="false">
      <c r="A1" s="7" t="s">
        <v>12</v>
      </c>
    </row>
    <row r="4" customFormat="false" ht="15" hidden="false" customHeight="false" outlineLevel="0" collapsed="false">
      <c r="A4" s="8" t="s">
        <v>13</v>
      </c>
      <c r="B4" s="9" t="n">
        <v>650</v>
      </c>
    </row>
    <row r="6" customFormat="false" ht="15" hidden="false" customHeight="false" outlineLevel="0" collapsed="false">
      <c r="A6" s="10" t="s">
        <v>14</v>
      </c>
      <c r="B6" s="11"/>
    </row>
    <row r="7" customFormat="false" ht="15" hidden="false" customHeight="false" outlineLevel="0" collapsed="false">
      <c r="A7" s="12" t="s">
        <v>15</v>
      </c>
    </row>
    <row r="8" customFormat="false" ht="15" hidden="false" customHeight="false" outlineLevel="0" collapsed="false">
      <c r="A8" s="12" t="s">
        <v>16</v>
      </c>
    </row>
    <row r="9" customFormat="false" ht="15" hidden="false" customHeight="false" outlineLevel="0" collapsed="false">
      <c r="A9" s="12" t="s">
        <v>17</v>
      </c>
    </row>
    <row r="10" customFormat="false" ht="15" hidden="false" customHeight="false" outlineLevel="0" collapsed="false">
      <c r="A10" s="12"/>
    </row>
    <row r="11" customFormat="false" ht="15" hidden="false" customHeight="false" outlineLevel="0" collapsed="false">
      <c r="A11" s="12"/>
    </row>
    <row r="12" customFormat="false" ht="15" hidden="false" customHeight="false" outlineLevel="0" collapsed="false">
      <c r="A12" s="12"/>
    </row>
    <row r="13" customFormat="false" ht="15" hidden="false" customHeight="false" outlineLevel="0" collapsed="false">
      <c r="A13" s="12"/>
    </row>
    <row r="14" customFormat="false" ht="15" hidden="false" customHeight="false" outlineLevel="0" collapsed="false">
      <c r="A14" s="12"/>
    </row>
    <row r="15" customFormat="false" ht="15" hidden="false" customHeight="false" outlineLevel="0" collapsed="false">
      <c r="A15" s="12"/>
    </row>
    <row r="16" customFormat="false" ht="15" hidden="false" customHeight="false" outlineLevel="0" collapsed="false">
      <c r="A16" s="12"/>
    </row>
    <row r="17" customFormat="false" ht="15" hidden="false" customHeight="false" outlineLevel="0" collapsed="false">
      <c r="A17" s="12"/>
    </row>
    <row r="18" customFormat="false" ht="15" hidden="false" customHeight="false" outlineLevel="0" collapsed="false">
      <c r="A18" s="12"/>
    </row>
    <row r="19" customFormat="false" ht="15" hidden="false" customHeight="false" outlineLevel="0" collapsed="false">
      <c r="A19" s="12"/>
    </row>
    <row r="20" customFormat="false" ht="15" hidden="false" customHeight="false" outlineLevel="0" collapsed="false">
      <c r="A20" s="12"/>
    </row>
    <row r="21" customFormat="false" ht="15" hidden="false" customHeight="false" outlineLevel="0" collapsed="false">
      <c r="A21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I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6" min="3" style="0" width="9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30"/>
  </cols>
  <sheetData>
    <row r="1" customFormat="false" ht="31.5" hidden="false" customHeight="true" outlineLevel="0" collapsed="false">
      <c r="A1" s="7" t="s">
        <v>18</v>
      </c>
    </row>
    <row r="2" customFormat="false" ht="15" hidden="false" customHeight="false" outlineLevel="0" collapsed="false">
      <c r="A2" s="13" t="s">
        <v>19</v>
      </c>
    </row>
    <row r="3" customFormat="false" ht="15" hidden="false" customHeight="false" outlineLevel="0" collapsed="false">
      <c r="C3" s="6" t="s">
        <v>20</v>
      </c>
    </row>
    <row r="4" customFormat="false" ht="23.85" hidden="false" customHeight="false" outlineLevel="0" collapsed="false">
      <c r="A4" s="14" t="s">
        <v>21</v>
      </c>
      <c r="B4" s="15" t="s">
        <v>22</v>
      </c>
      <c r="C4" s="15" t="s">
        <v>23</v>
      </c>
      <c r="D4" s="15" t="s">
        <v>24</v>
      </c>
      <c r="E4" s="15" t="s">
        <v>25</v>
      </c>
      <c r="F4" s="15" t="s">
        <v>18</v>
      </c>
      <c r="G4" s="15" t="s">
        <v>26</v>
      </c>
      <c r="H4" s="15" t="s">
        <v>27</v>
      </c>
      <c r="I4" s="15" t="s">
        <v>28</v>
      </c>
    </row>
    <row r="5" customFormat="false" ht="15" hidden="false" customHeight="false" outlineLevel="0" collapsed="false">
      <c r="A5" s="16" t="n">
        <v>46391</v>
      </c>
      <c r="B5" s="12" t="s">
        <v>15</v>
      </c>
      <c r="C5" s="17" t="n">
        <v>0.354166666666667</v>
      </c>
      <c r="D5" s="17" t="n">
        <v>0.5</v>
      </c>
      <c r="E5" s="18" t="n">
        <v>0</v>
      </c>
      <c r="F5" s="19" t="n">
        <f aca="false">IF(OR(C5="",D5=""),"",ROUND((MOD(D5-C5,1))*24-N(E5)/60,2))</f>
        <v>3.5</v>
      </c>
      <c r="G5" s="20" t="s">
        <v>29</v>
      </c>
      <c r="H5" s="21" t="n">
        <f aca="false">IF(F5="","",IF(G5="Nej",0,F5*Opsætning!$B$4))</f>
        <v>2275</v>
      </c>
      <c r="I5" s="12"/>
    </row>
    <row r="6" customFormat="false" ht="15" hidden="false" customHeight="false" outlineLevel="0" collapsed="false">
      <c r="A6" s="16" t="n">
        <v>46391</v>
      </c>
      <c r="B6" s="12" t="s">
        <v>16</v>
      </c>
      <c r="C6" s="17" t="n">
        <v>0.520833333333333</v>
      </c>
      <c r="D6" s="17" t="n">
        <v>0.645833333333333</v>
      </c>
      <c r="E6" s="18" t="n">
        <v>15</v>
      </c>
      <c r="F6" s="19" t="n">
        <f aca="false">IF(OR(C6="",D6=""),"",ROUND((MOD(D6-C6,1))*24-N(E6)/60,2))</f>
        <v>2.75</v>
      </c>
      <c r="G6" s="20" t="s">
        <v>29</v>
      </c>
      <c r="H6" s="21" t="n">
        <f aca="false">IF(F6="","",IF(G6="Nej",0,F6*Opsætning!$B$4))</f>
        <v>1787.5</v>
      </c>
      <c r="I6" s="12"/>
    </row>
    <row r="7" customFormat="false" ht="15" hidden="false" customHeight="false" outlineLevel="0" collapsed="false">
      <c r="A7" s="16" t="n">
        <v>46392</v>
      </c>
      <c r="B7" s="12" t="s">
        <v>15</v>
      </c>
      <c r="C7" s="17" t="n">
        <v>0.375</v>
      </c>
      <c r="D7" s="17" t="n">
        <v>0.666666666666667</v>
      </c>
      <c r="E7" s="18" t="n">
        <v>30</v>
      </c>
      <c r="F7" s="19" t="n">
        <f aca="false">IF(OR(C7="",D7=""),"",ROUND((MOD(D7-C7,1))*24-N(E7)/60,2))</f>
        <v>6.5</v>
      </c>
      <c r="G7" s="20" t="s">
        <v>29</v>
      </c>
      <c r="H7" s="21" t="n">
        <f aca="false">IF(F7="","",IF(G7="Nej",0,F7*Opsætning!$B$4))</f>
        <v>4225</v>
      </c>
      <c r="I7" s="12"/>
    </row>
    <row r="8" customFormat="false" ht="15" hidden="false" customHeight="false" outlineLevel="0" collapsed="false">
      <c r="A8" s="16" t="n">
        <v>46393</v>
      </c>
      <c r="B8" s="12" t="s">
        <v>17</v>
      </c>
      <c r="C8" s="17" t="n">
        <v>0.375</v>
      </c>
      <c r="D8" s="17" t="n">
        <v>0.4375</v>
      </c>
      <c r="E8" s="18" t="n">
        <v>0</v>
      </c>
      <c r="F8" s="19" t="n">
        <f aca="false">IF(OR(C8="",D8=""),"",ROUND((MOD(D8-C8,1))*24-N(E8)/60,2))</f>
        <v>1.5</v>
      </c>
      <c r="G8" s="20" t="s">
        <v>30</v>
      </c>
      <c r="H8" s="21" t="n">
        <f aca="false">IF(F8="","",IF(G8="Nej",0,F8*Opsætning!$B$4))</f>
        <v>0</v>
      </c>
      <c r="I8" s="12"/>
    </row>
    <row r="9" customFormat="false" ht="15" hidden="false" customHeight="false" outlineLevel="0" collapsed="false">
      <c r="A9" s="16" t="n">
        <v>46393</v>
      </c>
      <c r="B9" s="12" t="s">
        <v>15</v>
      </c>
      <c r="C9" s="17" t="n">
        <v>0.4375</v>
      </c>
      <c r="D9" s="17" t="n">
        <v>0.625</v>
      </c>
      <c r="E9" s="18" t="n">
        <v>30</v>
      </c>
      <c r="F9" s="19" t="n">
        <f aca="false">IF(OR(C9="",D9=""),"",ROUND((MOD(D9-C9,1))*24-N(E9)/60,2))</f>
        <v>4</v>
      </c>
      <c r="G9" s="20" t="s">
        <v>29</v>
      </c>
      <c r="H9" s="21" t="n">
        <f aca="false">IF(F9="","",IF(G9="Nej",0,F9*Opsætning!$B$4))</f>
        <v>2600</v>
      </c>
      <c r="I9" s="12"/>
    </row>
    <row r="10" customFormat="false" ht="15" hidden="false" customHeight="false" outlineLevel="0" collapsed="false">
      <c r="A10" s="16" t="n">
        <v>46394</v>
      </c>
      <c r="B10" s="12" t="s">
        <v>16</v>
      </c>
      <c r="C10" s="17" t="n">
        <v>0.333333333333333</v>
      </c>
      <c r="D10" s="17" t="n">
        <v>0.458333333333333</v>
      </c>
      <c r="E10" s="18" t="n">
        <v>0</v>
      </c>
      <c r="F10" s="19" t="n">
        <f aca="false">IF(OR(C10="",D10=""),"",ROUND((MOD(D10-C10,1))*24-N(E10)/60,2))</f>
        <v>3</v>
      </c>
      <c r="G10" s="20" t="s">
        <v>29</v>
      </c>
      <c r="H10" s="21" t="n">
        <f aca="false">IF(F10="","",IF(G10="Nej",0,F10*Opsætning!$B$4))</f>
        <v>1950</v>
      </c>
      <c r="I10" s="12"/>
    </row>
    <row r="11" customFormat="false" ht="15" hidden="false" customHeight="false" outlineLevel="0" collapsed="false">
      <c r="A11" s="16"/>
      <c r="B11" s="12"/>
      <c r="C11" s="17"/>
      <c r="D11" s="17"/>
      <c r="E11" s="18"/>
      <c r="F11" s="19" t="str">
        <f aca="false">IF(OR(C11="",D11=""),"",ROUND((MOD(D11-C11,1))*24-N(E11)/60,2))</f>
        <v/>
      </c>
      <c r="G11" s="20"/>
      <c r="H11" s="21" t="str">
        <f aca="false">IF(F11="","",IF(G11="Nej",0,F11*Opsætning!$B$4))</f>
        <v/>
      </c>
      <c r="I11" s="12"/>
    </row>
    <row r="12" customFormat="false" ht="15" hidden="false" customHeight="false" outlineLevel="0" collapsed="false">
      <c r="A12" s="16"/>
      <c r="B12" s="12"/>
      <c r="C12" s="17"/>
      <c r="D12" s="17"/>
      <c r="E12" s="18"/>
      <c r="F12" s="19" t="str">
        <f aca="false">IF(OR(C12="",D12=""),"",ROUND((MOD(D12-C12,1))*24-N(E12)/60,2))</f>
        <v/>
      </c>
      <c r="G12" s="20"/>
      <c r="H12" s="21" t="str">
        <f aca="false">IF(F12="","",IF(G12="Nej",0,F12*Opsætning!$B$4))</f>
        <v/>
      </c>
      <c r="I12" s="12"/>
    </row>
    <row r="13" customFormat="false" ht="15" hidden="false" customHeight="false" outlineLevel="0" collapsed="false">
      <c r="A13" s="16"/>
      <c r="B13" s="12"/>
      <c r="C13" s="17"/>
      <c r="D13" s="17"/>
      <c r="E13" s="18"/>
      <c r="F13" s="19" t="str">
        <f aca="false">IF(OR(C13="",D13=""),"",ROUND((MOD(D13-C13,1))*24-N(E13)/60,2))</f>
        <v/>
      </c>
      <c r="G13" s="20"/>
      <c r="H13" s="21" t="str">
        <f aca="false">IF(F13="","",IF(G13="Nej",0,F13*Opsætning!$B$4))</f>
        <v/>
      </c>
      <c r="I13" s="12"/>
    </row>
    <row r="14" customFormat="false" ht="15" hidden="false" customHeight="false" outlineLevel="0" collapsed="false">
      <c r="A14" s="16"/>
      <c r="B14" s="12"/>
      <c r="C14" s="17"/>
      <c r="D14" s="17"/>
      <c r="E14" s="18"/>
      <c r="F14" s="19" t="str">
        <f aca="false">IF(OR(C14="",D14=""),"",ROUND((MOD(D14-C14,1))*24-N(E14)/60,2))</f>
        <v/>
      </c>
      <c r="G14" s="20"/>
      <c r="H14" s="21" t="str">
        <f aca="false">IF(F14="","",IF(G14="Nej",0,F14*Opsætning!$B$4))</f>
        <v/>
      </c>
      <c r="I14" s="12"/>
    </row>
    <row r="15" customFormat="false" ht="15" hidden="false" customHeight="false" outlineLevel="0" collapsed="false">
      <c r="A15" s="16"/>
      <c r="B15" s="12"/>
      <c r="C15" s="17"/>
      <c r="D15" s="17"/>
      <c r="E15" s="18"/>
      <c r="F15" s="19" t="str">
        <f aca="false">IF(OR(C15="",D15=""),"",ROUND((MOD(D15-C15,1))*24-N(E15)/60,2))</f>
        <v/>
      </c>
      <c r="G15" s="20"/>
      <c r="H15" s="21" t="str">
        <f aca="false">IF(F15="","",IF(G15="Nej",0,F15*Opsætning!$B$4))</f>
        <v/>
      </c>
      <c r="I15" s="12"/>
    </row>
    <row r="16" customFormat="false" ht="15" hidden="false" customHeight="false" outlineLevel="0" collapsed="false">
      <c r="A16" s="16"/>
      <c r="B16" s="12"/>
      <c r="C16" s="17"/>
      <c r="D16" s="17"/>
      <c r="E16" s="18"/>
      <c r="F16" s="19" t="str">
        <f aca="false">IF(OR(C16="",D16=""),"",ROUND((MOD(D16-C16,1))*24-N(E16)/60,2))</f>
        <v/>
      </c>
      <c r="G16" s="20"/>
      <c r="H16" s="21" t="str">
        <f aca="false">IF(F16="","",IF(G16="Nej",0,F16*Opsætning!$B$4))</f>
        <v/>
      </c>
      <c r="I16" s="12"/>
    </row>
    <row r="17" customFormat="false" ht="15" hidden="false" customHeight="false" outlineLevel="0" collapsed="false">
      <c r="A17" s="16"/>
      <c r="B17" s="12"/>
      <c r="C17" s="17"/>
      <c r="D17" s="17"/>
      <c r="E17" s="18"/>
      <c r="F17" s="19" t="str">
        <f aca="false">IF(OR(C17="",D17=""),"",ROUND((MOD(D17-C17,1))*24-N(E17)/60,2))</f>
        <v/>
      </c>
      <c r="G17" s="20"/>
      <c r="H17" s="21" t="str">
        <f aca="false">IF(F17="","",IF(G17="Nej",0,F17*Opsætning!$B$4))</f>
        <v/>
      </c>
      <c r="I17" s="12"/>
    </row>
    <row r="18" customFormat="false" ht="15" hidden="false" customHeight="false" outlineLevel="0" collapsed="false">
      <c r="A18" s="16"/>
      <c r="B18" s="12"/>
      <c r="C18" s="17"/>
      <c r="D18" s="17"/>
      <c r="E18" s="18"/>
      <c r="F18" s="19" t="str">
        <f aca="false">IF(OR(C18="",D18=""),"",ROUND((MOD(D18-C18,1))*24-N(E18)/60,2))</f>
        <v/>
      </c>
      <c r="G18" s="20"/>
      <c r="H18" s="21" t="str">
        <f aca="false">IF(F18="","",IF(G18="Nej",0,F18*Opsætning!$B$4))</f>
        <v/>
      </c>
      <c r="I18" s="12"/>
    </row>
    <row r="19" customFormat="false" ht="15" hidden="false" customHeight="false" outlineLevel="0" collapsed="false">
      <c r="A19" s="16"/>
      <c r="B19" s="12"/>
      <c r="C19" s="17"/>
      <c r="D19" s="17"/>
      <c r="E19" s="18"/>
      <c r="F19" s="19" t="str">
        <f aca="false">IF(OR(C19="",D19=""),"",ROUND((MOD(D19-C19,1))*24-N(E19)/60,2))</f>
        <v/>
      </c>
      <c r="G19" s="20"/>
      <c r="H19" s="21" t="str">
        <f aca="false">IF(F19="","",IF(G19="Nej",0,F19*Opsætning!$B$4))</f>
        <v/>
      </c>
      <c r="I19" s="12"/>
    </row>
    <row r="20" customFormat="false" ht="15" hidden="false" customHeight="false" outlineLevel="0" collapsed="false">
      <c r="A20" s="16"/>
      <c r="B20" s="12"/>
      <c r="C20" s="17"/>
      <c r="D20" s="17"/>
      <c r="E20" s="18"/>
      <c r="F20" s="19" t="str">
        <f aca="false">IF(OR(C20="",D20=""),"",ROUND((MOD(D20-C20,1))*24-N(E20)/60,2))</f>
        <v/>
      </c>
      <c r="G20" s="20"/>
      <c r="H20" s="21" t="str">
        <f aca="false">IF(F20="","",IF(G20="Nej",0,F20*Opsætning!$B$4))</f>
        <v/>
      </c>
      <c r="I20" s="12"/>
    </row>
    <row r="21" customFormat="false" ht="15" hidden="false" customHeight="false" outlineLevel="0" collapsed="false">
      <c r="A21" s="16"/>
      <c r="B21" s="12"/>
      <c r="C21" s="17"/>
      <c r="D21" s="17"/>
      <c r="E21" s="18"/>
      <c r="F21" s="19" t="str">
        <f aca="false">IF(OR(C21="",D21=""),"",ROUND((MOD(D21-C21,1))*24-N(E21)/60,2))</f>
        <v/>
      </c>
      <c r="G21" s="20"/>
      <c r="H21" s="21" t="str">
        <f aca="false">IF(F21="","",IF(G21="Nej",0,F21*Opsætning!$B$4))</f>
        <v/>
      </c>
      <c r="I21" s="12"/>
    </row>
    <row r="22" customFormat="false" ht="15" hidden="false" customHeight="false" outlineLevel="0" collapsed="false">
      <c r="A22" s="16"/>
      <c r="B22" s="12"/>
      <c r="C22" s="17"/>
      <c r="D22" s="17"/>
      <c r="E22" s="18"/>
      <c r="F22" s="19" t="str">
        <f aca="false">IF(OR(C22="",D22=""),"",ROUND((MOD(D22-C22,1))*24-N(E22)/60,2))</f>
        <v/>
      </c>
      <c r="G22" s="20"/>
      <c r="H22" s="21" t="str">
        <f aca="false">IF(F22="","",IF(G22="Nej",0,F22*Opsætning!$B$4))</f>
        <v/>
      </c>
      <c r="I22" s="12"/>
    </row>
    <row r="23" customFormat="false" ht="15" hidden="false" customHeight="false" outlineLevel="0" collapsed="false">
      <c r="A23" s="16"/>
      <c r="B23" s="12"/>
      <c r="C23" s="17"/>
      <c r="D23" s="17"/>
      <c r="E23" s="18"/>
      <c r="F23" s="19" t="str">
        <f aca="false">IF(OR(C23="",D23=""),"",ROUND((MOD(D23-C23,1))*24-N(E23)/60,2))</f>
        <v/>
      </c>
      <c r="G23" s="20"/>
      <c r="H23" s="21" t="str">
        <f aca="false">IF(F23="","",IF(G23="Nej",0,F23*Opsætning!$B$4))</f>
        <v/>
      </c>
      <c r="I23" s="12"/>
    </row>
    <row r="24" customFormat="false" ht="15" hidden="false" customHeight="false" outlineLevel="0" collapsed="false">
      <c r="A24" s="16"/>
      <c r="B24" s="12"/>
      <c r="C24" s="17"/>
      <c r="D24" s="17"/>
      <c r="E24" s="18"/>
      <c r="F24" s="19" t="str">
        <f aca="false">IF(OR(C24="",D24=""),"",ROUND((MOD(D24-C24,1))*24-N(E24)/60,2))</f>
        <v/>
      </c>
      <c r="G24" s="20"/>
      <c r="H24" s="21" t="str">
        <f aca="false">IF(F24="","",IF(G24="Nej",0,F24*Opsætning!$B$4))</f>
        <v/>
      </c>
      <c r="I24" s="12"/>
    </row>
    <row r="25" customFormat="false" ht="15" hidden="false" customHeight="false" outlineLevel="0" collapsed="false">
      <c r="A25" s="16"/>
      <c r="B25" s="12"/>
      <c r="C25" s="17"/>
      <c r="D25" s="17"/>
      <c r="E25" s="18"/>
      <c r="F25" s="19" t="str">
        <f aca="false">IF(OR(C25="",D25=""),"",ROUND((MOD(D25-C25,1))*24-N(E25)/60,2))</f>
        <v/>
      </c>
      <c r="G25" s="20"/>
      <c r="H25" s="21" t="str">
        <f aca="false">IF(F25="","",IF(G25="Nej",0,F25*Opsætning!$B$4))</f>
        <v/>
      </c>
      <c r="I25" s="12"/>
    </row>
    <row r="26" customFormat="false" ht="15" hidden="false" customHeight="false" outlineLevel="0" collapsed="false">
      <c r="A26" s="16"/>
      <c r="B26" s="12"/>
      <c r="C26" s="17"/>
      <c r="D26" s="17"/>
      <c r="E26" s="18"/>
      <c r="F26" s="19" t="str">
        <f aca="false">IF(OR(C26="",D26=""),"",ROUND((MOD(D26-C26,1))*24-N(E26)/60,2))</f>
        <v/>
      </c>
      <c r="G26" s="20"/>
      <c r="H26" s="21" t="str">
        <f aca="false">IF(F26="","",IF(G26="Nej",0,F26*Opsætning!$B$4))</f>
        <v/>
      </c>
      <c r="I26" s="12"/>
    </row>
    <row r="27" customFormat="false" ht="15" hidden="false" customHeight="false" outlineLevel="0" collapsed="false">
      <c r="A27" s="16"/>
      <c r="B27" s="12"/>
      <c r="C27" s="17"/>
      <c r="D27" s="17"/>
      <c r="E27" s="18"/>
      <c r="F27" s="19" t="str">
        <f aca="false">IF(OR(C27="",D27=""),"",ROUND((MOD(D27-C27,1))*24-N(E27)/60,2))</f>
        <v/>
      </c>
      <c r="G27" s="20"/>
      <c r="H27" s="21" t="str">
        <f aca="false">IF(F27="","",IF(G27="Nej",0,F27*Opsætning!$B$4))</f>
        <v/>
      </c>
      <c r="I27" s="12"/>
    </row>
    <row r="28" customFormat="false" ht="15" hidden="false" customHeight="false" outlineLevel="0" collapsed="false">
      <c r="A28" s="16"/>
      <c r="B28" s="12"/>
      <c r="C28" s="17"/>
      <c r="D28" s="17"/>
      <c r="E28" s="18"/>
      <c r="F28" s="19" t="str">
        <f aca="false">IF(OR(C28="",D28=""),"",ROUND((MOD(D28-C28,1))*24-N(E28)/60,2))</f>
        <v/>
      </c>
      <c r="G28" s="20"/>
      <c r="H28" s="21" t="str">
        <f aca="false">IF(F28="","",IF(G28="Nej",0,F28*Opsætning!$B$4))</f>
        <v/>
      </c>
      <c r="I28" s="12"/>
    </row>
    <row r="29" customFormat="false" ht="15" hidden="false" customHeight="false" outlineLevel="0" collapsed="false">
      <c r="A29" s="16"/>
      <c r="B29" s="12"/>
      <c r="C29" s="17"/>
      <c r="D29" s="17"/>
      <c r="E29" s="18"/>
      <c r="F29" s="19" t="str">
        <f aca="false">IF(OR(C29="",D29=""),"",ROUND((MOD(D29-C29,1))*24-N(E29)/60,2))</f>
        <v/>
      </c>
      <c r="G29" s="20"/>
      <c r="H29" s="21" t="str">
        <f aca="false">IF(F29="","",IF(G29="Nej",0,F29*Opsætning!$B$4))</f>
        <v/>
      </c>
      <c r="I29" s="12"/>
    </row>
    <row r="30" customFormat="false" ht="15" hidden="false" customHeight="false" outlineLevel="0" collapsed="false">
      <c r="A30" s="16"/>
      <c r="B30" s="12"/>
      <c r="C30" s="17"/>
      <c r="D30" s="17"/>
      <c r="E30" s="18"/>
      <c r="F30" s="19" t="str">
        <f aca="false">IF(OR(C30="",D30=""),"",ROUND((MOD(D30-C30,1))*24-N(E30)/60,2))</f>
        <v/>
      </c>
      <c r="G30" s="20"/>
      <c r="H30" s="21" t="str">
        <f aca="false">IF(F30="","",IF(G30="Nej",0,F30*Opsætning!$B$4))</f>
        <v/>
      </c>
      <c r="I30" s="12"/>
    </row>
    <row r="31" customFormat="false" ht="15" hidden="false" customHeight="false" outlineLevel="0" collapsed="false">
      <c r="A31" s="16"/>
      <c r="B31" s="12"/>
      <c r="C31" s="17"/>
      <c r="D31" s="17"/>
      <c r="E31" s="18"/>
      <c r="F31" s="19" t="str">
        <f aca="false">IF(OR(C31="",D31=""),"",ROUND((MOD(D31-C31,1))*24-N(E31)/60,2))</f>
        <v/>
      </c>
      <c r="G31" s="20"/>
      <c r="H31" s="21" t="str">
        <f aca="false">IF(F31="","",IF(G31="Nej",0,F31*Opsætning!$B$4))</f>
        <v/>
      </c>
      <c r="I31" s="12"/>
    </row>
    <row r="32" customFormat="false" ht="15" hidden="false" customHeight="false" outlineLevel="0" collapsed="false">
      <c r="A32" s="16"/>
      <c r="B32" s="12"/>
      <c r="C32" s="17"/>
      <c r="D32" s="17"/>
      <c r="E32" s="18"/>
      <c r="F32" s="19" t="str">
        <f aca="false">IF(OR(C32="",D32=""),"",ROUND((MOD(D32-C32,1))*24-N(E32)/60,2))</f>
        <v/>
      </c>
      <c r="G32" s="20"/>
      <c r="H32" s="21" t="str">
        <f aca="false">IF(F32="","",IF(G32="Nej",0,F32*Opsætning!$B$4))</f>
        <v/>
      </c>
      <c r="I32" s="12"/>
    </row>
    <row r="33" customFormat="false" ht="15" hidden="false" customHeight="false" outlineLevel="0" collapsed="false">
      <c r="A33" s="16"/>
      <c r="B33" s="12"/>
      <c r="C33" s="17"/>
      <c r="D33" s="17"/>
      <c r="E33" s="18"/>
      <c r="F33" s="19" t="str">
        <f aca="false">IF(OR(C33="",D33=""),"",ROUND((MOD(D33-C33,1))*24-N(E33)/60,2))</f>
        <v/>
      </c>
      <c r="G33" s="20"/>
      <c r="H33" s="21" t="str">
        <f aca="false">IF(F33="","",IF(G33="Nej",0,F33*Opsætning!$B$4))</f>
        <v/>
      </c>
      <c r="I33" s="12"/>
    </row>
    <row r="34" customFormat="false" ht="15" hidden="false" customHeight="false" outlineLevel="0" collapsed="false">
      <c r="A34" s="16"/>
      <c r="B34" s="12"/>
      <c r="C34" s="17"/>
      <c r="D34" s="17"/>
      <c r="E34" s="18"/>
      <c r="F34" s="19" t="str">
        <f aca="false">IF(OR(C34="",D34=""),"",ROUND((MOD(D34-C34,1))*24-N(E34)/60,2))</f>
        <v/>
      </c>
      <c r="G34" s="20"/>
      <c r="H34" s="21" t="str">
        <f aca="false">IF(F34="","",IF(G34="Nej",0,F34*Opsætning!$B$4))</f>
        <v/>
      </c>
      <c r="I34" s="12"/>
    </row>
    <row r="35" customFormat="false" ht="15" hidden="false" customHeight="false" outlineLevel="0" collapsed="false">
      <c r="A35" s="16"/>
      <c r="B35" s="12"/>
      <c r="C35" s="17"/>
      <c r="D35" s="17"/>
      <c r="E35" s="18"/>
      <c r="F35" s="19" t="str">
        <f aca="false">IF(OR(C35="",D35=""),"",ROUND((MOD(D35-C35,1))*24-N(E35)/60,2))</f>
        <v/>
      </c>
      <c r="G35" s="20"/>
      <c r="H35" s="21" t="str">
        <f aca="false">IF(F35="","",IF(G35="Nej",0,F35*Opsætning!$B$4))</f>
        <v/>
      </c>
      <c r="I35" s="12"/>
    </row>
    <row r="36" customFormat="false" ht="15" hidden="false" customHeight="false" outlineLevel="0" collapsed="false">
      <c r="A36" s="16"/>
      <c r="B36" s="12"/>
      <c r="C36" s="17"/>
      <c r="D36" s="17"/>
      <c r="E36" s="18"/>
      <c r="F36" s="19" t="str">
        <f aca="false">IF(OR(C36="",D36=""),"",ROUND((MOD(D36-C36,1))*24-N(E36)/60,2))</f>
        <v/>
      </c>
      <c r="G36" s="20"/>
      <c r="H36" s="21" t="str">
        <f aca="false">IF(F36="","",IF(G36="Nej",0,F36*Opsætning!$B$4))</f>
        <v/>
      </c>
      <c r="I36" s="12"/>
    </row>
    <row r="37" customFormat="false" ht="15" hidden="false" customHeight="false" outlineLevel="0" collapsed="false">
      <c r="A37" s="16"/>
      <c r="B37" s="12"/>
      <c r="C37" s="17"/>
      <c r="D37" s="17"/>
      <c r="E37" s="18"/>
      <c r="F37" s="19" t="str">
        <f aca="false">IF(OR(C37="",D37=""),"",ROUND((MOD(D37-C37,1))*24-N(E37)/60,2))</f>
        <v/>
      </c>
      <c r="G37" s="20"/>
      <c r="H37" s="21" t="str">
        <f aca="false">IF(F37="","",IF(G37="Nej",0,F37*Opsætning!$B$4))</f>
        <v/>
      </c>
      <c r="I37" s="12"/>
    </row>
    <row r="38" customFormat="false" ht="15" hidden="false" customHeight="false" outlineLevel="0" collapsed="false">
      <c r="A38" s="16"/>
      <c r="B38" s="12"/>
      <c r="C38" s="17"/>
      <c r="D38" s="17"/>
      <c r="E38" s="18"/>
      <c r="F38" s="19" t="str">
        <f aca="false">IF(OR(C38="",D38=""),"",ROUND((MOD(D38-C38,1))*24-N(E38)/60,2))</f>
        <v/>
      </c>
      <c r="G38" s="20"/>
      <c r="H38" s="21" t="str">
        <f aca="false">IF(F38="","",IF(G38="Nej",0,F38*Opsætning!$B$4))</f>
        <v/>
      </c>
      <c r="I38" s="12"/>
    </row>
    <row r="39" customFormat="false" ht="15" hidden="false" customHeight="false" outlineLevel="0" collapsed="false">
      <c r="A39" s="16"/>
      <c r="B39" s="12"/>
      <c r="C39" s="17"/>
      <c r="D39" s="17"/>
      <c r="E39" s="18"/>
      <c r="F39" s="19" t="str">
        <f aca="false">IF(OR(C39="",D39=""),"",ROUND((MOD(D39-C39,1))*24-N(E39)/60,2))</f>
        <v/>
      </c>
      <c r="G39" s="20"/>
      <c r="H39" s="21" t="str">
        <f aca="false">IF(F39="","",IF(G39="Nej",0,F39*Opsætning!$B$4))</f>
        <v/>
      </c>
      <c r="I39" s="12"/>
    </row>
    <row r="40" customFormat="false" ht="15" hidden="false" customHeight="false" outlineLevel="0" collapsed="false">
      <c r="A40" s="16"/>
      <c r="B40" s="12"/>
      <c r="C40" s="17"/>
      <c r="D40" s="17"/>
      <c r="E40" s="18"/>
      <c r="F40" s="19" t="str">
        <f aca="false">IF(OR(C40="",D40=""),"",ROUND((MOD(D40-C40,1))*24-N(E40)/60,2))</f>
        <v/>
      </c>
      <c r="G40" s="20"/>
      <c r="H40" s="21" t="str">
        <f aca="false">IF(F40="","",IF(G40="Nej",0,F40*Opsætning!$B$4))</f>
        <v/>
      </c>
      <c r="I40" s="12"/>
    </row>
    <row r="41" customFormat="false" ht="15" hidden="false" customHeight="false" outlineLevel="0" collapsed="false">
      <c r="A41" s="16"/>
      <c r="B41" s="12"/>
      <c r="C41" s="17"/>
      <c r="D41" s="17"/>
      <c r="E41" s="18"/>
      <c r="F41" s="19" t="str">
        <f aca="false">IF(OR(C41="",D41=""),"",ROUND((MOD(D41-C41,1))*24-N(E41)/60,2))</f>
        <v/>
      </c>
      <c r="G41" s="20"/>
      <c r="H41" s="21" t="str">
        <f aca="false">IF(F41="","",IF(G41="Nej",0,F41*Opsætning!$B$4))</f>
        <v/>
      </c>
      <c r="I41" s="12"/>
    </row>
    <row r="42" customFormat="false" ht="15" hidden="false" customHeight="false" outlineLevel="0" collapsed="false">
      <c r="A42" s="16"/>
      <c r="B42" s="12"/>
      <c r="C42" s="17"/>
      <c r="D42" s="17"/>
      <c r="E42" s="18"/>
      <c r="F42" s="19" t="str">
        <f aca="false">IF(OR(C42="",D42=""),"",ROUND((MOD(D42-C42,1))*24-N(E42)/60,2))</f>
        <v/>
      </c>
      <c r="G42" s="20"/>
      <c r="H42" s="21" t="str">
        <f aca="false">IF(F42="","",IF(G42="Nej",0,F42*Opsætning!$B$4))</f>
        <v/>
      </c>
      <c r="I42" s="12"/>
    </row>
    <row r="43" customFormat="false" ht="15" hidden="false" customHeight="false" outlineLevel="0" collapsed="false">
      <c r="A43" s="16"/>
      <c r="B43" s="12"/>
      <c r="C43" s="17"/>
      <c r="D43" s="17"/>
      <c r="E43" s="18"/>
      <c r="F43" s="19" t="str">
        <f aca="false">IF(OR(C43="",D43=""),"",ROUND((MOD(D43-C43,1))*24-N(E43)/60,2))</f>
        <v/>
      </c>
      <c r="G43" s="20"/>
      <c r="H43" s="21" t="str">
        <f aca="false">IF(F43="","",IF(G43="Nej",0,F43*Opsætning!$B$4))</f>
        <v/>
      </c>
      <c r="I43" s="12"/>
    </row>
    <row r="44" customFormat="false" ht="15" hidden="false" customHeight="false" outlineLevel="0" collapsed="false">
      <c r="A44" s="16"/>
      <c r="B44" s="12"/>
      <c r="C44" s="17"/>
      <c r="D44" s="17"/>
      <c r="E44" s="18"/>
      <c r="F44" s="19" t="str">
        <f aca="false">IF(OR(C44="",D44=""),"",ROUND((MOD(D44-C44,1))*24-N(E44)/60,2))</f>
        <v/>
      </c>
      <c r="G44" s="20"/>
      <c r="H44" s="21" t="str">
        <f aca="false">IF(F44="","",IF(G44="Nej",0,F44*Opsætning!$B$4))</f>
        <v/>
      </c>
      <c r="I44" s="12"/>
    </row>
    <row r="45" customFormat="false" ht="15" hidden="false" customHeight="false" outlineLevel="0" collapsed="false">
      <c r="A45" s="16"/>
      <c r="B45" s="12"/>
      <c r="C45" s="17"/>
      <c r="D45" s="17"/>
      <c r="E45" s="18"/>
      <c r="F45" s="19" t="str">
        <f aca="false">IF(OR(C45="",D45=""),"",ROUND((MOD(D45-C45,1))*24-N(E45)/60,2))</f>
        <v/>
      </c>
      <c r="G45" s="20"/>
      <c r="H45" s="21" t="str">
        <f aca="false">IF(F45="","",IF(G45="Nej",0,F45*Opsætning!$B$4))</f>
        <v/>
      </c>
      <c r="I45" s="12"/>
    </row>
    <row r="46" customFormat="false" ht="15" hidden="false" customHeight="false" outlineLevel="0" collapsed="false">
      <c r="A46" s="16"/>
      <c r="B46" s="12"/>
      <c r="C46" s="17"/>
      <c r="D46" s="17"/>
      <c r="E46" s="18"/>
      <c r="F46" s="19" t="str">
        <f aca="false">IF(OR(C46="",D46=""),"",ROUND((MOD(D46-C46,1))*24-N(E46)/60,2))</f>
        <v/>
      </c>
      <c r="G46" s="20"/>
      <c r="H46" s="21" t="str">
        <f aca="false">IF(F46="","",IF(G46="Nej",0,F46*Opsætning!$B$4))</f>
        <v/>
      </c>
      <c r="I46" s="12"/>
    </row>
    <row r="47" customFormat="false" ht="15" hidden="false" customHeight="false" outlineLevel="0" collapsed="false">
      <c r="A47" s="16"/>
      <c r="B47" s="12"/>
      <c r="C47" s="17"/>
      <c r="D47" s="17"/>
      <c r="E47" s="18"/>
      <c r="F47" s="19" t="str">
        <f aca="false">IF(OR(C47="",D47=""),"",ROUND((MOD(D47-C47,1))*24-N(E47)/60,2))</f>
        <v/>
      </c>
      <c r="G47" s="20"/>
      <c r="H47" s="21" t="str">
        <f aca="false">IF(F47="","",IF(G47="Nej",0,F47*Opsætning!$B$4))</f>
        <v/>
      </c>
      <c r="I47" s="12"/>
    </row>
    <row r="48" customFormat="false" ht="15" hidden="false" customHeight="false" outlineLevel="0" collapsed="false">
      <c r="A48" s="16"/>
      <c r="B48" s="12"/>
      <c r="C48" s="17"/>
      <c r="D48" s="17"/>
      <c r="E48" s="18"/>
      <c r="F48" s="19" t="str">
        <f aca="false">IF(OR(C48="",D48=""),"",ROUND((MOD(D48-C48,1))*24-N(E48)/60,2))</f>
        <v/>
      </c>
      <c r="G48" s="20"/>
      <c r="H48" s="21" t="str">
        <f aca="false">IF(F48="","",IF(G48="Nej",0,F48*Opsætning!$B$4))</f>
        <v/>
      </c>
      <c r="I48" s="12"/>
    </row>
    <row r="49" customFormat="false" ht="15" hidden="false" customHeight="false" outlineLevel="0" collapsed="false">
      <c r="A49" s="16"/>
      <c r="B49" s="12"/>
      <c r="C49" s="17"/>
      <c r="D49" s="17"/>
      <c r="E49" s="18"/>
      <c r="F49" s="19" t="str">
        <f aca="false">IF(OR(C49="",D49=""),"",ROUND((MOD(D49-C49,1))*24-N(E49)/60,2))</f>
        <v/>
      </c>
      <c r="G49" s="20"/>
      <c r="H49" s="21" t="str">
        <f aca="false">IF(F49="","",IF(G49="Nej",0,F49*Opsætning!$B$4))</f>
        <v/>
      </c>
      <c r="I49" s="12"/>
    </row>
    <row r="50" customFormat="false" ht="15" hidden="false" customHeight="false" outlineLevel="0" collapsed="false">
      <c r="A50" s="16"/>
      <c r="B50" s="12"/>
      <c r="C50" s="17"/>
      <c r="D50" s="17"/>
      <c r="E50" s="18"/>
      <c r="F50" s="19" t="str">
        <f aca="false">IF(OR(C50="",D50=""),"",ROUND((MOD(D50-C50,1))*24-N(E50)/60,2))</f>
        <v/>
      </c>
      <c r="G50" s="20"/>
      <c r="H50" s="21" t="str">
        <f aca="false">IF(F50="","",IF(G50="Nej",0,F50*Opsætning!$B$4))</f>
        <v/>
      </c>
      <c r="I50" s="12"/>
    </row>
    <row r="51" customFormat="false" ht="15" hidden="false" customHeight="false" outlineLevel="0" collapsed="false">
      <c r="A51" s="16"/>
      <c r="B51" s="12"/>
      <c r="C51" s="17"/>
      <c r="D51" s="17"/>
      <c r="E51" s="18"/>
      <c r="F51" s="19" t="str">
        <f aca="false">IF(OR(C51="",D51=""),"",ROUND((MOD(D51-C51,1))*24-N(E51)/60,2))</f>
        <v/>
      </c>
      <c r="G51" s="20"/>
      <c r="H51" s="21" t="str">
        <f aca="false">IF(F51="","",IF(G51="Nej",0,F51*Opsætning!$B$4))</f>
        <v/>
      </c>
      <c r="I51" s="12"/>
    </row>
    <row r="52" customFormat="false" ht="15" hidden="false" customHeight="false" outlineLevel="0" collapsed="false">
      <c r="A52" s="16"/>
      <c r="B52" s="12"/>
      <c r="C52" s="17"/>
      <c r="D52" s="17"/>
      <c r="E52" s="18"/>
      <c r="F52" s="19" t="str">
        <f aca="false">IF(OR(C52="",D52=""),"",ROUND((MOD(D52-C52,1))*24-N(E52)/60,2))</f>
        <v/>
      </c>
      <c r="G52" s="20"/>
      <c r="H52" s="21" t="str">
        <f aca="false">IF(F52="","",IF(G52="Nej",0,F52*Opsætning!$B$4))</f>
        <v/>
      </c>
      <c r="I52" s="12"/>
    </row>
    <row r="53" customFormat="false" ht="15" hidden="false" customHeight="false" outlineLevel="0" collapsed="false">
      <c r="A53" s="16"/>
      <c r="B53" s="12"/>
      <c r="C53" s="17"/>
      <c r="D53" s="17"/>
      <c r="E53" s="18"/>
      <c r="F53" s="19" t="str">
        <f aca="false">IF(OR(C53="",D53=""),"",ROUND((MOD(D53-C53,1))*24-N(E53)/60,2))</f>
        <v/>
      </c>
      <c r="G53" s="20"/>
      <c r="H53" s="21" t="str">
        <f aca="false">IF(F53="","",IF(G53="Nej",0,F53*Opsætning!$B$4))</f>
        <v/>
      </c>
      <c r="I53" s="12"/>
    </row>
    <row r="54" customFormat="false" ht="15" hidden="false" customHeight="false" outlineLevel="0" collapsed="false">
      <c r="A54" s="16"/>
      <c r="B54" s="12"/>
      <c r="C54" s="17"/>
      <c r="D54" s="17"/>
      <c r="E54" s="18"/>
      <c r="F54" s="19" t="str">
        <f aca="false">IF(OR(C54="",D54=""),"",ROUND((MOD(D54-C54,1))*24-N(E54)/60,2))</f>
        <v/>
      </c>
      <c r="G54" s="20"/>
      <c r="H54" s="21" t="str">
        <f aca="false">IF(F54="","",IF(G54="Nej",0,F54*Opsætning!$B$4))</f>
        <v/>
      </c>
      <c r="I54" s="12"/>
    </row>
    <row r="55" customFormat="false" ht="15" hidden="false" customHeight="false" outlineLevel="0" collapsed="false">
      <c r="A55" s="16"/>
      <c r="B55" s="12"/>
      <c r="C55" s="17"/>
      <c r="D55" s="17"/>
      <c r="E55" s="18"/>
      <c r="F55" s="19" t="str">
        <f aca="false">IF(OR(C55="",D55=""),"",ROUND((MOD(D55-C55,1))*24-N(E55)/60,2))</f>
        <v/>
      </c>
      <c r="G55" s="20"/>
      <c r="H55" s="21" t="str">
        <f aca="false">IF(F55="","",IF(G55="Nej",0,F55*Opsætning!$B$4))</f>
        <v/>
      </c>
      <c r="I55" s="12"/>
    </row>
    <row r="56" customFormat="false" ht="15" hidden="false" customHeight="false" outlineLevel="0" collapsed="false">
      <c r="A56" s="16"/>
      <c r="B56" s="12"/>
      <c r="C56" s="17"/>
      <c r="D56" s="17"/>
      <c r="E56" s="18"/>
      <c r="F56" s="19" t="str">
        <f aca="false">IF(OR(C56="",D56=""),"",ROUND((MOD(D56-C56,1))*24-N(E56)/60,2))</f>
        <v/>
      </c>
      <c r="G56" s="20"/>
      <c r="H56" s="21" t="str">
        <f aca="false">IF(F56="","",IF(G56="Nej",0,F56*Opsætning!$B$4))</f>
        <v/>
      </c>
      <c r="I56" s="12"/>
    </row>
    <row r="57" customFormat="false" ht="15" hidden="false" customHeight="false" outlineLevel="0" collapsed="false">
      <c r="A57" s="16"/>
      <c r="B57" s="12"/>
      <c r="C57" s="17"/>
      <c r="D57" s="17"/>
      <c r="E57" s="18"/>
      <c r="F57" s="19" t="str">
        <f aca="false">IF(OR(C57="",D57=""),"",ROUND((MOD(D57-C57,1))*24-N(E57)/60,2))</f>
        <v/>
      </c>
      <c r="G57" s="20"/>
      <c r="H57" s="21" t="str">
        <f aca="false">IF(F57="","",IF(G57="Nej",0,F57*Opsætning!$B$4))</f>
        <v/>
      </c>
      <c r="I57" s="12"/>
    </row>
    <row r="58" customFormat="false" ht="15" hidden="false" customHeight="false" outlineLevel="0" collapsed="false">
      <c r="A58" s="16"/>
      <c r="B58" s="12"/>
      <c r="C58" s="17"/>
      <c r="D58" s="17"/>
      <c r="E58" s="18"/>
      <c r="F58" s="19" t="str">
        <f aca="false">IF(OR(C58="",D58=""),"",ROUND((MOD(D58-C58,1))*24-N(E58)/60,2))</f>
        <v/>
      </c>
      <c r="G58" s="20"/>
      <c r="H58" s="21" t="str">
        <f aca="false">IF(F58="","",IF(G58="Nej",0,F58*Opsætning!$B$4))</f>
        <v/>
      </c>
      <c r="I58" s="12"/>
    </row>
    <row r="59" customFormat="false" ht="15" hidden="false" customHeight="false" outlineLevel="0" collapsed="false">
      <c r="A59" s="16"/>
      <c r="B59" s="12"/>
      <c r="C59" s="17"/>
      <c r="D59" s="17"/>
      <c r="E59" s="18"/>
      <c r="F59" s="19" t="str">
        <f aca="false">IF(OR(C59="",D59=""),"",ROUND((MOD(D59-C59,1))*24-N(E59)/60,2))</f>
        <v/>
      </c>
      <c r="G59" s="20"/>
      <c r="H59" s="21" t="str">
        <f aca="false">IF(F59="","",IF(G59="Nej",0,F59*Opsætning!$B$4))</f>
        <v/>
      </c>
      <c r="I59" s="12"/>
    </row>
    <row r="60" customFormat="false" ht="15" hidden="false" customHeight="false" outlineLevel="0" collapsed="false">
      <c r="A60" s="16"/>
      <c r="B60" s="12"/>
      <c r="C60" s="17"/>
      <c r="D60" s="17"/>
      <c r="E60" s="18"/>
      <c r="F60" s="19" t="str">
        <f aca="false">IF(OR(C60="",D60=""),"",ROUND((MOD(D60-C60,1))*24-N(E60)/60,2))</f>
        <v/>
      </c>
      <c r="G60" s="20"/>
      <c r="H60" s="21" t="str">
        <f aca="false">IF(F60="","",IF(G60="Nej",0,F60*Opsætning!$B$4))</f>
        <v/>
      </c>
      <c r="I60" s="12"/>
    </row>
    <row r="61" customFormat="false" ht="15" hidden="false" customHeight="false" outlineLevel="0" collapsed="false">
      <c r="A61" s="16"/>
      <c r="B61" s="12"/>
      <c r="C61" s="17"/>
      <c r="D61" s="17"/>
      <c r="E61" s="18"/>
      <c r="F61" s="19" t="str">
        <f aca="false">IF(OR(C61="",D61=""),"",ROUND((MOD(D61-C61,1))*24-N(E61)/60,2))</f>
        <v/>
      </c>
      <c r="G61" s="20"/>
      <c r="H61" s="21" t="str">
        <f aca="false">IF(F61="","",IF(G61="Nej",0,F61*Opsætning!$B$4))</f>
        <v/>
      </c>
      <c r="I61" s="12"/>
    </row>
    <row r="62" customFormat="false" ht="15" hidden="false" customHeight="false" outlineLevel="0" collapsed="false">
      <c r="A62" s="16"/>
      <c r="B62" s="12"/>
      <c r="C62" s="17"/>
      <c r="D62" s="17"/>
      <c r="E62" s="18"/>
      <c r="F62" s="19" t="str">
        <f aca="false">IF(OR(C62="",D62=""),"",ROUND((MOD(D62-C62,1))*24-N(E62)/60,2))</f>
        <v/>
      </c>
      <c r="G62" s="20"/>
      <c r="H62" s="21" t="str">
        <f aca="false">IF(F62="","",IF(G62="Nej",0,F62*Opsætning!$B$4))</f>
        <v/>
      </c>
      <c r="I62" s="12"/>
    </row>
    <row r="63" customFormat="false" ht="15" hidden="false" customHeight="false" outlineLevel="0" collapsed="false">
      <c r="A63" s="16"/>
      <c r="B63" s="12"/>
      <c r="C63" s="17"/>
      <c r="D63" s="17"/>
      <c r="E63" s="18"/>
      <c r="F63" s="19" t="str">
        <f aca="false">IF(OR(C63="",D63=""),"",ROUND((MOD(D63-C63,1))*24-N(E63)/60,2))</f>
        <v/>
      </c>
      <c r="G63" s="20"/>
      <c r="H63" s="21" t="str">
        <f aca="false">IF(F63="","",IF(G63="Nej",0,F63*Opsætning!$B$4))</f>
        <v/>
      </c>
      <c r="I63" s="12"/>
    </row>
    <row r="64" customFormat="false" ht="15" hidden="false" customHeight="false" outlineLevel="0" collapsed="false">
      <c r="A64" s="16"/>
      <c r="B64" s="12"/>
      <c r="C64" s="17"/>
      <c r="D64" s="17"/>
      <c r="E64" s="18"/>
      <c r="F64" s="19" t="str">
        <f aca="false">IF(OR(C64="",D64=""),"",ROUND((MOD(D64-C64,1))*24-N(E64)/60,2))</f>
        <v/>
      </c>
      <c r="G64" s="20"/>
      <c r="H64" s="21" t="str">
        <f aca="false">IF(F64="","",IF(G64="Nej",0,F64*Opsætning!$B$4))</f>
        <v/>
      </c>
      <c r="I64" s="12"/>
    </row>
    <row r="65" customFormat="false" ht="15" hidden="false" customHeight="false" outlineLevel="0" collapsed="false">
      <c r="A65" s="16"/>
      <c r="B65" s="12"/>
      <c r="C65" s="17"/>
      <c r="D65" s="17"/>
      <c r="E65" s="18"/>
      <c r="F65" s="19" t="str">
        <f aca="false">IF(OR(C65="",D65=""),"",ROUND((MOD(D65-C65,1))*24-N(E65)/60,2))</f>
        <v/>
      </c>
      <c r="G65" s="20"/>
      <c r="H65" s="21" t="str">
        <f aca="false">IF(F65="","",IF(G65="Nej",0,F65*Opsætning!$B$4))</f>
        <v/>
      </c>
      <c r="I65" s="12"/>
    </row>
    <row r="66" customFormat="false" ht="15" hidden="false" customHeight="false" outlineLevel="0" collapsed="false">
      <c r="A66" s="16"/>
      <c r="B66" s="12"/>
      <c r="C66" s="17"/>
      <c r="D66" s="17"/>
      <c r="E66" s="18"/>
      <c r="F66" s="19" t="str">
        <f aca="false">IF(OR(C66="",D66=""),"",ROUND((MOD(D66-C66,1))*24-N(E66)/60,2))</f>
        <v/>
      </c>
      <c r="G66" s="20"/>
      <c r="H66" s="21" t="str">
        <f aca="false">IF(F66="","",IF(G66="Nej",0,F66*Opsætning!$B$4))</f>
        <v/>
      </c>
      <c r="I66" s="12"/>
    </row>
    <row r="67" customFormat="false" ht="15" hidden="false" customHeight="false" outlineLevel="0" collapsed="false">
      <c r="A67" s="16"/>
      <c r="B67" s="12"/>
      <c r="C67" s="17"/>
      <c r="D67" s="17"/>
      <c r="E67" s="18"/>
      <c r="F67" s="19" t="str">
        <f aca="false">IF(OR(C67="",D67=""),"",ROUND((MOD(D67-C67,1))*24-N(E67)/60,2))</f>
        <v/>
      </c>
      <c r="G67" s="20"/>
      <c r="H67" s="21" t="str">
        <f aca="false">IF(F67="","",IF(G67="Nej",0,F67*Opsætning!$B$4))</f>
        <v/>
      </c>
      <c r="I67" s="12"/>
    </row>
    <row r="68" customFormat="false" ht="15" hidden="false" customHeight="false" outlineLevel="0" collapsed="false">
      <c r="A68" s="16"/>
      <c r="B68" s="12"/>
      <c r="C68" s="17"/>
      <c r="D68" s="17"/>
      <c r="E68" s="18"/>
      <c r="F68" s="19" t="str">
        <f aca="false">IF(OR(C68="",D68=""),"",ROUND((MOD(D68-C68,1))*24-N(E68)/60,2))</f>
        <v/>
      </c>
      <c r="G68" s="20"/>
      <c r="H68" s="21" t="str">
        <f aca="false">IF(F68="","",IF(G68="Nej",0,F68*Opsætning!$B$4))</f>
        <v/>
      </c>
      <c r="I68" s="12"/>
    </row>
    <row r="69" customFormat="false" ht="15" hidden="false" customHeight="false" outlineLevel="0" collapsed="false">
      <c r="A69" s="16"/>
      <c r="B69" s="12"/>
      <c r="C69" s="17"/>
      <c r="D69" s="17"/>
      <c r="E69" s="18"/>
      <c r="F69" s="19" t="str">
        <f aca="false">IF(OR(C69="",D69=""),"",ROUND((MOD(D69-C69,1))*24-N(E69)/60,2))</f>
        <v/>
      </c>
      <c r="G69" s="20"/>
      <c r="H69" s="21" t="str">
        <f aca="false">IF(F69="","",IF(G69="Nej",0,F69*Opsætning!$B$4))</f>
        <v/>
      </c>
      <c r="I69" s="12"/>
    </row>
    <row r="70" customFormat="false" ht="15" hidden="false" customHeight="false" outlineLevel="0" collapsed="false">
      <c r="A70" s="16"/>
      <c r="B70" s="12"/>
      <c r="C70" s="17"/>
      <c r="D70" s="17"/>
      <c r="E70" s="18"/>
      <c r="F70" s="19" t="str">
        <f aca="false">IF(OR(C70="",D70=""),"",ROUND((MOD(D70-C70,1))*24-N(E70)/60,2))</f>
        <v/>
      </c>
      <c r="G70" s="20"/>
      <c r="H70" s="21" t="str">
        <f aca="false">IF(F70="","",IF(G70="Nej",0,F70*Opsætning!$B$4))</f>
        <v/>
      </c>
      <c r="I70" s="12"/>
    </row>
    <row r="71" customFormat="false" ht="15" hidden="false" customHeight="false" outlineLevel="0" collapsed="false">
      <c r="A71" s="16"/>
      <c r="B71" s="12"/>
      <c r="C71" s="17"/>
      <c r="D71" s="17"/>
      <c r="E71" s="18"/>
      <c r="F71" s="19" t="str">
        <f aca="false">IF(OR(C71="",D71=""),"",ROUND((MOD(D71-C71,1))*24-N(E71)/60,2))</f>
        <v/>
      </c>
      <c r="G71" s="20"/>
      <c r="H71" s="21" t="str">
        <f aca="false">IF(F71="","",IF(G71="Nej",0,F71*Opsætning!$B$4))</f>
        <v/>
      </c>
      <c r="I71" s="12"/>
    </row>
    <row r="72" customFormat="false" ht="15" hidden="false" customHeight="false" outlineLevel="0" collapsed="false">
      <c r="A72" s="16"/>
      <c r="B72" s="12"/>
      <c r="C72" s="17"/>
      <c r="D72" s="17"/>
      <c r="E72" s="18"/>
      <c r="F72" s="19" t="str">
        <f aca="false">IF(OR(C72="",D72=""),"",ROUND((MOD(D72-C72,1))*24-N(E72)/60,2))</f>
        <v/>
      </c>
      <c r="G72" s="20"/>
      <c r="H72" s="21" t="str">
        <f aca="false">IF(F72="","",IF(G72="Nej",0,F72*Opsætning!$B$4))</f>
        <v/>
      </c>
      <c r="I72" s="12"/>
    </row>
    <row r="73" customFormat="false" ht="15" hidden="false" customHeight="false" outlineLevel="0" collapsed="false">
      <c r="A73" s="16"/>
      <c r="B73" s="12"/>
      <c r="C73" s="17"/>
      <c r="D73" s="17"/>
      <c r="E73" s="18"/>
      <c r="F73" s="19" t="str">
        <f aca="false">IF(OR(C73="",D73=""),"",ROUND((MOD(D73-C73,1))*24-N(E73)/60,2))</f>
        <v/>
      </c>
      <c r="G73" s="20"/>
      <c r="H73" s="21" t="str">
        <f aca="false">IF(F73="","",IF(G73="Nej",0,F73*Opsætning!$B$4))</f>
        <v/>
      </c>
      <c r="I73" s="12"/>
    </row>
    <row r="74" customFormat="false" ht="15" hidden="false" customHeight="false" outlineLevel="0" collapsed="false">
      <c r="A74" s="16"/>
      <c r="B74" s="12"/>
      <c r="C74" s="17"/>
      <c r="D74" s="17"/>
      <c r="E74" s="18"/>
      <c r="F74" s="19" t="str">
        <f aca="false">IF(OR(C74="",D74=""),"",ROUND((MOD(D74-C74,1))*24-N(E74)/60,2))</f>
        <v/>
      </c>
      <c r="G74" s="20"/>
      <c r="H74" s="21" t="str">
        <f aca="false">IF(F74="","",IF(G74="Nej",0,F74*Opsætning!$B$4))</f>
        <v/>
      </c>
      <c r="I74" s="12"/>
    </row>
    <row r="75" customFormat="false" ht="15" hidden="false" customHeight="false" outlineLevel="0" collapsed="false">
      <c r="A75" s="16"/>
      <c r="B75" s="12"/>
      <c r="C75" s="17"/>
      <c r="D75" s="17"/>
      <c r="E75" s="18"/>
      <c r="F75" s="19" t="str">
        <f aca="false">IF(OR(C75="",D75=""),"",ROUND((MOD(D75-C75,1))*24-N(E75)/60,2))</f>
        <v/>
      </c>
      <c r="G75" s="20"/>
      <c r="H75" s="21" t="str">
        <f aca="false">IF(F75="","",IF(G75="Nej",0,F75*Opsætning!$B$4))</f>
        <v/>
      </c>
      <c r="I75" s="12"/>
    </row>
    <row r="76" customFormat="false" ht="15" hidden="false" customHeight="false" outlineLevel="0" collapsed="false">
      <c r="A76" s="16"/>
      <c r="B76" s="12"/>
      <c r="C76" s="17"/>
      <c r="D76" s="17"/>
      <c r="E76" s="18"/>
      <c r="F76" s="19" t="str">
        <f aca="false">IF(OR(C76="",D76=""),"",ROUND((MOD(D76-C76,1))*24-N(E76)/60,2))</f>
        <v/>
      </c>
      <c r="G76" s="20"/>
      <c r="H76" s="21" t="str">
        <f aca="false">IF(F76="","",IF(G76="Nej",0,F76*Opsætning!$B$4))</f>
        <v/>
      </c>
      <c r="I76" s="12"/>
    </row>
    <row r="77" customFormat="false" ht="15" hidden="false" customHeight="false" outlineLevel="0" collapsed="false">
      <c r="A77" s="16"/>
      <c r="B77" s="12"/>
      <c r="C77" s="17"/>
      <c r="D77" s="17"/>
      <c r="E77" s="18"/>
      <c r="F77" s="19" t="str">
        <f aca="false">IF(OR(C77="",D77=""),"",ROUND((MOD(D77-C77,1))*24-N(E77)/60,2))</f>
        <v/>
      </c>
      <c r="G77" s="20"/>
      <c r="H77" s="21" t="str">
        <f aca="false">IF(F77="","",IF(G77="Nej",0,F77*Opsætning!$B$4))</f>
        <v/>
      </c>
      <c r="I77" s="12"/>
    </row>
    <row r="78" customFormat="false" ht="15" hidden="false" customHeight="false" outlineLevel="0" collapsed="false">
      <c r="A78" s="16"/>
      <c r="B78" s="12"/>
      <c r="C78" s="17"/>
      <c r="D78" s="17"/>
      <c r="E78" s="18"/>
      <c r="F78" s="19" t="str">
        <f aca="false">IF(OR(C78="",D78=""),"",ROUND((MOD(D78-C78,1))*24-N(E78)/60,2))</f>
        <v/>
      </c>
      <c r="G78" s="20"/>
      <c r="H78" s="21" t="str">
        <f aca="false">IF(F78="","",IF(G78="Nej",0,F78*Opsætning!$B$4))</f>
        <v/>
      </c>
      <c r="I78" s="12"/>
    </row>
    <row r="79" customFormat="false" ht="15" hidden="false" customHeight="false" outlineLevel="0" collapsed="false">
      <c r="A79" s="16"/>
      <c r="B79" s="12"/>
      <c r="C79" s="17"/>
      <c r="D79" s="17"/>
      <c r="E79" s="18"/>
      <c r="F79" s="19" t="str">
        <f aca="false">IF(OR(C79="",D79=""),"",ROUND((MOD(D79-C79,1))*24-N(E79)/60,2))</f>
        <v/>
      </c>
      <c r="G79" s="20"/>
      <c r="H79" s="21" t="str">
        <f aca="false">IF(F79="","",IF(G79="Nej",0,F79*Opsætning!$B$4))</f>
        <v/>
      </c>
      <c r="I79" s="12"/>
    </row>
    <row r="80" customFormat="false" ht="15" hidden="false" customHeight="false" outlineLevel="0" collapsed="false">
      <c r="A80" s="16"/>
      <c r="B80" s="12"/>
      <c r="C80" s="17"/>
      <c r="D80" s="17"/>
      <c r="E80" s="18"/>
      <c r="F80" s="19" t="str">
        <f aca="false">IF(OR(C80="",D80=""),"",ROUND((MOD(D80-C80,1))*24-N(E80)/60,2))</f>
        <v/>
      </c>
      <c r="G80" s="20"/>
      <c r="H80" s="21" t="str">
        <f aca="false">IF(F80="","",IF(G80="Nej",0,F80*Opsætning!$B$4))</f>
        <v/>
      </c>
      <c r="I80" s="12"/>
    </row>
    <row r="81" customFormat="false" ht="15" hidden="false" customHeight="false" outlineLevel="0" collapsed="false">
      <c r="A81" s="16"/>
      <c r="B81" s="12"/>
      <c r="C81" s="17"/>
      <c r="D81" s="17"/>
      <c r="E81" s="18"/>
      <c r="F81" s="19" t="str">
        <f aca="false">IF(OR(C81="",D81=""),"",ROUND((MOD(D81-C81,1))*24-N(E81)/60,2))</f>
        <v/>
      </c>
      <c r="G81" s="20"/>
      <c r="H81" s="21" t="str">
        <f aca="false">IF(F81="","",IF(G81="Nej",0,F81*Opsætning!$B$4))</f>
        <v/>
      </c>
      <c r="I81" s="12"/>
    </row>
    <row r="82" customFormat="false" ht="15" hidden="false" customHeight="false" outlineLevel="0" collapsed="false">
      <c r="A82" s="16"/>
      <c r="B82" s="12"/>
      <c r="C82" s="17"/>
      <c r="D82" s="17"/>
      <c r="E82" s="18"/>
      <c r="F82" s="19" t="str">
        <f aca="false">IF(OR(C82="",D82=""),"",ROUND((MOD(D82-C82,1))*24-N(E82)/60,2))</f>
        <v/>
      </c>
      <c r="G82" s="20"/>
      <c r="H82" s="21" t="str">
        <f aca="false">IF(F82="","",IF(G82="Nej",0,F82*Opsætning!$B$4))</f>
        <v/>
      </c>
      <c r="I82" s="12"/>
    </row>
    <row r="83" customFormat="false" ht="15" hidden="false" customHeight="false" outlineLevel="0" collapsed="false">
      <c r="A83" s="16"/>
      <c r="B83" s="12"/>
      <c r="C83" s="17"/>
      <c r="D83" s="17"/>
      <c r="E83" s="18"/>
      <c r="F83" s="19" t="str">
        <f aca="false">IF(OR(C83="",D83=""),"",ROUND((MOD(D83-C83,1))*24-N(E83)/60,2))</f>
        <v/>
      </c>
      <c r="G83" s="20"/>
      <c r="H83" s="21" t="str">
        <f aca="false">IF(F83="","",IF(G83="Nej",0,F83*Opsætning!$B$4))</f>
        <v/>
      </c>
      <c r="I83" s="12"/>
    </row>
    <row r="84" customFormat="false" ht="15" hidden="false" customHeight="false" outlineLevel="0" collapsed="false">
      <c r="A84" s="16"/>
      <c r="B84" s="12"/>
      <c r="C84" s="17"/>
      <c r="D84" s="17"/>
      <c r="E84" s="18"/>
      <c r="F84" s="19" t="str">
        <f aca="false">IF(OR(C84="",D84=""),"",ROUND((MOD(D84-C84,1))*24-N(E84)/60,2))</f>
        <v/>
      </c>
      <c r="G84" s="20"/>
      <c r="H84" s="21" t="str">
        <f aca="false">IF(F84="","",IF(G84="Nej",0,F84*Opsætning!$B$4))</f>
        <v/>
      </c>
      <c r="I84" s="12"/>
    </row>
    <row r="85" customFormat="false" ht="15" hidden="false" customHeight="false" outlineLevel="0" collapsed="false">
      <c r="A85" s="16"/>
      <c r="B85" s="12"/>
      <c r="C85" s="17"/>
      <c r="D85" s="17"/>
      <c r="E85" s="18"/>
      <c r="F85" s="19" t="str">
        <f aca="false">IF(OR(C85="",D85=""),"",ROUND((MOD(D85-C85,1))*24-N(E85)/60,2))</f>
        <v/>
      </c>
      <c r="G85" s="20"/>
      <c r="H85" s="21" t="str">
        <f aca="false">IF(F85="","",IF(G85="Nej",0,F85*Opsætning!$B$4))</f>
        <v/>
      </c>
      <c r="I85" s="12"/>
    </row>
    <row r="86" customFormat="false" ht="15" hidden="false" customHeight="false" outlineLevel="0" collapsed="false">
      <c r="A86" s="16"/>
      <c r="B86" s="12"/>
      <c r="C86" s="17"/>
      <c r="D86" s="17"/>
      <c r="E86" s="18"/>
      <c r="F86" s="19" t="str">
        <f aca="false">IF(OR(C86="",D86=""),"",ROUND((MOD(D86-C86,1))*24-N(E86)/60,2))</f>
        <v/>
      </c>
      <c r="G86" s="20"/>
      <c r="H86" s="21" t="str">
        <f aca="false">IF(F86="","",IF(G86="Nej",0,F86*Opsætning!$B$4))</f>
        <v/>
      </c>
      <c r="I86" s="12"/>
    </row>
    <row r="87" customFormat="false" ht="15" hidden="false" customHeight="false" outlineLevel="0" collapsed="false">
      <c r="A87" s="16"/>
      <c r="B87" s="12"/>
      <c r="C87" s="17"/>
      <c r="D87" s="17"/>
      <c r="E87" s="18"/>
      <c r="F87" s="19" t="str">
        <f aca="false">IF(OR(C87="",D87=""),"",ROUND((MOD(D87-C87,1))*24-N(E87)/60,2))</f>
        <v/>
      </c>
      <c r="G87" s="20"/>
      <c r="H87" s="21" t="str">
        <f aca="false">IF(F87="","",IF(G87="Nej",0,F87*Opsætning!$B$4))</f>
        <v/>
      </c>
      <c r="I87" s="12"/>
    </row>
    <row r="88" customFormat="false" ht="15" hidden="false" customHeight="false" outlineLevel="0" collapsed="false">
      <c r="A88" s="16"/>
      <c r="B88" s="12"/>
      <c r="C88" s="17"/>
      <c r="D88" s="17"/>
      <c r="E88" s="18"/>
      <c r="F88" s="19" t="str">
        <f aca="false">IF(OR(C88="",D88=""),"",ROUND((MOD(D88-C88,1))*24-N(E88)/60,2))</f>
        <v/>
      </c>
      <c r="G88" s="20"/>
      <c r="H88" s="21" t="str">
        <f aca="false">IF(F88="","",IF(G88="Nej",0,F88*Opsætning!$B$4))</f>
        <v/>
      </c>
      <c r="I88" s="12"/>
    </row>
    <row r="89" customFormat="false" ht="15" hidden="false" customHeight="false" outlineLevel="0" collapsed="false">
      <c r="A89" s="16"/>
      <c r="B89" s="12"/>
      <c r="C89" s="17"/>
      <c r="D89" s="17"/>
      <c r="E89" s="18"/>
      <c r="F89" s="19" t="str">
        <f aca="false">IF(OR(C89="",D89=""),"",ROUND((MOD(D89-C89,1))*24-N(E89)/60,2))</f>
        <v/>
      </c>
      <c r="G89" s="20"/>
      <c r="H89" s="21" t="str">
        <f aca="false">IF(F89="","",IF(G89="Nej",0,F89*Opsætning!$B$4))</f>
        <v/>
      </c>
      <c r="I89" s="12"/>
    </row>
    <row r="90" customFormat="false" ht="15" hidden="false" customHeight="false" outlineLevel="0" collapsed="false">
      <c r="A90" s="16"/>
      <c r="B90" s="12"/>
      <c r="C90" s="17"/>
      <c r="D90" s="17"/>
      <c r="E90" s="18"/>
      <c r="F90" s="19" t="str">
        <f aca="false">IF(OR(C90="",D90=""),"",ROUND((MOD(D90-C90,1))*24-N(E90)/60,2))</f>
        <v/>
      </c>
      <c r="G90" s="20"/>
      <c r="H90" s="21" t="str">
        <f aca="false">IF(F90="","",IF(G90="Nej",0,F90*Opsætning!$B$4))</f>
        <v/>
      </c>
      <c r="I90" s="12"/>
    </row>
    <row r="91" customFormat="false" ht="15" hidden="false" customHeight="false" outlineLevel="0" collapsed="false">
      <c r="A91" s="16"/>
      <c r="B91" s="12"/>
      <c r="C91" s="17"/>
      <c r="D91" s="17"/>
      <c r="E91" s="18"/>
      <c r="F91" s="19" t="str">
        <f aca="false">IF(OR(C91="",D91=""),"",ROUND((MOD(D91-C91,1))*24-N(E91)/60,2))</f>
        <v/>
      </c>
      <c r="G91" s="20"/>
      <c r="H91" s="21" t="str">
        <f aca="false">IF(F91="","",IF(G91="Nej",0,F91*Opsætning!$B$4))</f>
        <v/>
      </c>
      <c r="I91" s="12"/>
    </row>
    <row r="92" customFormat="false" ht="15" hidden="false" customHeight="false" outlineLevel="0" collapsed="false">
      <c r="A92" s="16"/>
      <c r="B92" s="12"/>
      <c r="C92" s="17"/>
      <c r="D92" s="17"/>
      <c r="E92" s="18"/>
      <c r="F92" s="19" t="str">
        <f aca="false">IF(OR(C92="",D92=""),"",ROUND((MOD(D92-C92,1))*24-N(E92)/60,2))</f>
        <v/>
      </c>
      <c r="G92" s="20"/>
      <c r="H92" s="21" t="str">
        <f aca="false">IF(F92="","",IF(G92="Nej",0,F92*Opsætning!$B$4))</f>
        <v/>
      </c>
      <c r="I92" s="12"/>
    </row>
    <row r="93" customFormat="false" ht="15" hidden="false" customHeight="false" outlineLevel="0" collapsed="false">
      <c r="A93" s="16"/>
      <c r="B93" s="12"/>
      <c r="C93" s="17"/>
      <c r="D93" s="17"/>
      <c r="E93" s="18"/>
      <c r="F93" s="19" t="str">
        <f aca="false">IF(OR(C93="",D93=""),"",ROUND((MOD(D93-C93,1))*24-N(E93)/60,2))</f>
        <v/>
      </c>
      <c r="G93" s="20"/>
      <c r="H93" s="21" t="str">
        <f aca="false">IF(F93="","",IF(G93="Nej",0,F93*Opsætning!$B$4))</f>
        <v/>
      </c>
      <c r="I93" s="12"/>
    </row>
    <row r="94" customFormat="false" ht="15" hidden="false" customHeight="false" outlineLevel="0" collapsed="false">
      <c r="A94" s="16"/>
      <c r="B94" s="12"/>
      <c r="C94" s="17"/>
      <c r="D94" s="17"/>
      <c r="E94" s="18"/>
      <c r="F94" s="19" t="str">
        <f aca="false">IF(OR(C94="",D94=""),"",ROUND((MOD(D94-C94,1))*24-N(E94)/60,2))</f>
        <v/>
      </c>
      <c r="G94" s="20"/>
      <c r="H94" s="21" t="str">
        <f aca="false">IF(F94="","",IF(G94="Nej",0,F94*Opsætning!$B$4))</f>
        <v/>
      </c>
      <c r="I94" s="12"/>
    </row>
    <row r="95" customFormat="false" ht="15" hidden="false" customHeight="false" outlineLevel="0" collapsed="false">
      <c r="A95" s="16"/>
      <c r="B95" s="12"/>
      <c r="C95" s="17"/>
      <c r="D95" s="17"/>
      <c r="E95" s="18"/>
      <c r="F95" s="19" t="str">
        <f aca="false">IF(OR(C95="",D95=""),"",ROUND((MOD(D95-C95,1))*24-N(E95)/60,2))</f>
        <v/>
      </c>
      <c r="G95" s="20"/>
      <c r="H95" s="21" t="str">
        <f aca="false">IF(F95="","",IF(G95="Nej",0,F95*Opsætning!$B$4))</f>
        <v/>
      </c>
      <c r="I95" s="12"/>
    </row>
    <row r="96" customFormat="false" ht="15" hidden="false" customHeight="false" outlineLevel="0" collapsed="false">
      <c r="A96" s="16"/>
      <c r="B96" s="12"/>
      <c r="C96" s="17"/>
      <c r="D96" s="17"/>
      <c r="E96" s="18"/>
      <c r="F96" s="19" t="str">
        <f aca="false">IF(OR(C96="",D96=""),"",ROUND((MOD(D96-C96,1))*24-N(E96)/60,2))</f>
        <v/>
      </c>
      <c r="G96" s="20"/>
      <c r="H96" s="21" t="str">
        <f aca="false">IF(F96="","",IF(G96="Nej",0,F96*Opsætning!$B$4))</f>
        <v/>
      </c>
      <c r="I96" s="12"/>
    </row>
    <row r="97" customFormat="false" ht="15" hidden="false" customHeight="false" outlineLevel="0" collapsed="false">
      <c r="A97" s="16"/>
      <c r="B97" s="12"/>
      <c r="C97" s="17"/>
      <c r="D97" s="17"/>
      <c r="E97" s="18"/>
      <c r="F97" s="19" t="str">
        <f aca="false">IF(OR(C97="",D97=""),"",ROUND((MOD(D97-C97,1))*24-N(E97)/60,2))</f>
        <v/>
      </c>
      <c r="G97" s="20"/>
      <c r="H97" s="21" t="str">
        <f aca="false">IF(F97="","",IF(G97="Nej",0,F97*Opsætning!$B$4))</f>
        <v/>
      </c>
      <c r="I97" s="12"/>
    </row>
    <row r="98" customFormat="false" ht="15" hidden="false" customHeight="false" outlineLevel="0" collapsed="false">
      <c r="A98" s="16"/>
      <c r="B98" s="12"/>
      <c r="C98" s="17"/>
      <c r="D98" s="17"/>
      <c r="E98" s="18"/>
      <c r="F98" s="19" t="str">
        <f aca="false">IF(OR(C98="",D98=""),"",ROUND((MOD(D98-C98,1))*24-N(E98)/60,2))</f>
        <v/>
      </c>
      <c r="G98" s="20"/>
      <c r="H98" s="21" t="str">
        <f aca="false">IF(F98="","",IF(G98="Nej",0,F98*Opsætning!$B$4))</f>
        <v/>
      </c>
      <c r="I98" s="12"/>
    </row>
    <row r="99" customFormat="false" ht="15" hidden="false" customHeight="false" outlineLevel="0" collapsed="false">
      <c r="A99" s="16"/>
      <c r="B99" s="12"/>
      <c r="C99" s="17"/>
      <c r="D99" s="17"/>
      <c r="E99" s="18"/>
      <c r="F99" s="19" t="str">
        <f aca="false">IF(OR(C99="",D99=""),"",ROUND((MOD(D99-C99,1))*24-N(E99)/60,2))</f>
        <v/>
      </c>
      <c r="G99" s="20"/>
      <c r="H99" s="21" t="str">
        <f aca="false">IF(F99="","",IF(G99="Nej",0,F99*Opsætning!$B$4))</f>
        <v/>
      </c>
      <c r="I99" s="12"/>
    </row>
    <row r="100" customFormat="false" ht="15" hidden="false" customHeight="false" outlineLevel="0" collapsed="false">
      <c r="A100" s="16"/>
      <c r="B100" s="12"/>
      <c r="C100" s="17"/>
      <c r="D100" s="17"/>
      <c r="E100" s="18"/>
      <c r="F100" s="19" t="str">
        <f aca="false">IF(OR(C100="",D100=""),"",ROUND((MOD(D100-C100,1))*24-N(E100)/60,2))</f>
        <v/>
      </c>
      <c r="G100" s="20"/>
      <c r="H100" s="21" t="str">
        <f aca="false">IF(F100="","",IF(G100="Nej",0,F100*Opsætning!$B$4))</f>
        <v/>
      </c>
      <c r="I100" s="12"/>
    </row>
    <row r="101" customFormat="false" ht="15" hidden="false" customHeight="false" outlineLevel="0" collapsed="false">
      <c r="A101" s="16"/>
      <c r="B101" s="12"/>
      <c r="C101" s="17"/>
      <c r="D101" s="17"/>
      <c r="E101" s="18"/>
      <c r="F101" s="19" t="str">
        <f aca="false">IF(OR(C101="",D101=""),"",ROUND((MOD(D101-C101,1))*24-N(E101)/60,2))</f>
        <v/>
      </c>
      <c r="G101" s="20"/>
      <c r="H101" s="21" t="str">
        <f aca="false">IF(F101="","",IF(G101="Nej",0,F101*Opsætning!$B$4))</f>
        <v/>
      </c>
      <c r="I101" s="12"/>
    </row>
    <row r="102" customFormat="false" ht="15" hidden="false" customHeight="false" outlineLevel="0" collapsed="false">
      <c r="A102" s="16"/>
      <c r="B102" s="12"/>
      <c r="C102" s="17"/>
      <c r="D102" s="17"/>
      <c r="E102" s="18"/>
      <c r="F102" s="19" t="str">
        <f aca="false">IF(OR(C102="",D102=""),"",ROUND((MOD(D102-C102,1))*24-N(E102)/60,2))</f>
        <v/>
      </c>
      <c r="G102" s="20"/>
      <c r="H102" s="21" t="str">
        <f aca="false">IF(F102="","",IF(G102="Nej",0,F102*Opsætning!$B$4))</f>
        <v/>
      </c>
      <c r="I102" s="12"/>
    </row>
    <row r="103" customFormat="false" ht="15" hidden="false" customHeight="false" outlineLevel="0" collapsed="false">
      <c r="A103" s="16"/>
      <c r="B103" s="12"/>
      <c r="C103" s="17"/>
      <c r="D103" s="17"/>
      <c r="E103" s="18"/>
      <c r="F103" s="19" t="str">
        <f aca="false">IF(OR(C103="",D103=""),"",ROUND((MOD(D103-C103,1))*24-N(E103)/60,2))</f>
        <v/>
      </c>
      <c r="G103" s="20"/>
      <c r="H103" s="21" t="str">
        <f aca="false">IF(F103="","",IF(G103="Nej",0,F103*Opsætning!$B$4))</f>
        <v/>
      </c>
      <c r="I103" s="12"/>
    </row>
    <row r="104" customFormat="false" ht="15" hidden="false" customHeight="false" outlineLevel="0" collapsed="false">
      <c r="A104" s="16"/>
      <c r="B104" s="12"/>
      <c r="C104" s="17"/>
      <c r="D104" s="17"/>
      <c r="E104" s="18"/>
      <c r="F104" s="19" t="str">
        <f aca="false">IF(OR(C104="",D104=""),"",ROUND((MOD(D104-C104,1))*24-N(E104)/60,2))</f>
        <v/>
      </c>
      <c r="G104" s="20"/>
      <c r="H104" s="21" t="str">
        <f aca="false">IF(F104="","",IF(G104="Nej",0,F104*Opsætning!$B$4))</f>
        <v/>
      </c>
      <c r="I104" s="12"/>
    </row>
    <row r="105" customFormat="false" ht="15" hidden="false" customHeight="false" outlineLevel="0" collapsed="false">
      <c r="A105" s="16"/>
      <c r="B105" s="12"/>
      <c r="C105" s="17"/>
      <c r="D105" s="17"/>
      <c r="E105" s="18"/>
      <c r="F105" s="19" t="str">
        <f aca="false">IF(OR(C105="",D105=""),"",ROUND((MOD(D105-C105,1))*24-N(E105)/60,2))</f>
        <v/>
      </c>
      <c r="G105" s="20"/>
      <c r="H105" s="21" t="str">
        <f aca="false">IF(F105="","",IF(G105="Nej",0,F105*Opsætning!$B$4))</f>
        <v/>
      </c>
      <c r="I105" s="12"/>
    </row>
    <row r="106" customFormat="false" ht="15" hidden="false" customHeight="false" outlineLevel="0" collapsed="false">
      <c r="A106" s="16"/>
      <c r="B106" s="12"/>
      <c r="C106" s="17"/>
      <c r="D106" s="17"/>
      <c r="E106" s="18"/>
      <c r="F106" s="19" t="str">
        <f aca="false">IF(OR(C106="",D106=""),"",ROUND((MOD(D106-C106,1))*24-N(E106)/60,2))</f>
        <v/>
      </c>
      <c r="G106" s="20"/>
      <c r="H106" s="21" t="str">
        <f aca="false">IF(F106="","",IF(G106="Nej",0,F106*Opsætning!$B$4))</f>
        <v/>
      </c>
      <c r="I106" s="12"/>
    </row>
    <row r="107" customFormat="false" ht="15" hidden="false" customHeight="false" outlineLevel="0" collapsed="false">
      <c r="A107" s="16"/>
      <c r="B107" s="12"/>
      <c r="C107" s="17"/>
      <c r="D107" s="17"/>
      <c r="E107" s="18"/>
      <c r="F107" s="19" t="str">
        <f aca="false">IF(OR(C107="",D107=""),"",ROUND((MOD(D107-C107,1))*24-N(E107)/60,2))</f>
        <v/>
      </c>
      <c r="G107" s="20"/>
      <c r="H107" s="21" t="str">
        <f aca="false">IF(F107="","",IF(G107="Nej",0,F107*Opsætning!$B$4))</f>
        <v/>
      </c>
      <c r="I107" s="12"/>
    </row>
    <row r="108" customFormat="false" ht="15" hidden="false" customHeight="false" outlineLevel="0" collapsed="false">
      <c r="A108" s="16"/>
      <c r="B108" s="12"/>
      <c r="C108" s="17"/>
      <c r="D108" s="17"/>
      <c r="E108" s="18"/>
      <c r="F108" s="19" t="str">
        <f aca="false">IF(OR(C108="",D108=""),"",ROUND((MOD(D108-C108,1))*24-N(E108)/60,2))</f>
        <v/>
      </c>
      <c r="G108" s="20"/>
      <c r="H108" s="21" t="str">
        <f aca="false">IF(F108="","",IF(G108="Nej",0,F108*Opsætning!$B$4))</f>
        <v/>
      </c>
      <c r="I108" s="12"/>
    </row>
    <row r="109" customFormat="false" ht="15" hidden="false" customHeight="false" outlineLevel="0" collapsed="false">
      <c r="A109" s="16"/>
      <c r="B109" s="12"/>
      <c r="C109" s="17"/>
      <c r="D109" s="17"/>
      <c r="E109" s="18"/>
      <c r="F109" s="19" t="str">
        <f aca="false">IF(OR(C109="",D109=""),"",ROUND((MOD(D109-C109,1))*24-N(E109)/60,2))</f>
        <v/>
      </c>
      <c r="G109" s="20"/>
      <c r="H109" s="21" t="str">
        <f aca="false">IF(F109="","",IF(G109="Nej",0,F109*Opsætning!$B$4))</f>
        <v/>
      </c>
      <c r="I109" s="12"/>
    </row>
    <row r="110" customFormat="false" ht="15" hidden="false" customHeight="false" outlineLevel="0" collapsed="false">
      <c r="A110" s="16"/>
      <c r="B110" s="12"/>
      <c r="C110" s="17"/>
      <c r="D110" s="17"/>
      <c r="E110" s="18"/>
      <c r="F110" s="19" t="str">
        <f aca="false">IF(OR(C110="",D110=""),"",ROUND((MOD(D110-C110,1))*24-N(E110)/60,2))</f>
        <v/>
      </c>
      <c r="G110" s="20"/>
      <c r="H110" s="21" t="str">
        <f aca="false">IF(F110="","",IF(G110="Nej",0,F110*Opsætning!$B$4))</f>
        <v/>
      </c>
      <c r="I110" s="12"/>
    </row>
    <row r="111" customFormat="false" ht="15" hidden="false" customHeight="false" outlineLevel="0" collapsed="false">
      <c r="A111" s="16"/>
      <c r="B111" s="12"/>
      <c r="C111" s="17"/>
      <c r="D111" s="17"/>
      <c r="E111" s="18"/>
      <c r="F111" s="19" t="str">
        <f aca="false">IF(OR(C111="",D111=""),"",ROUND((MOD(D111-C111,1))*24-N(E111)/60,2))</f>
        <v/>
      </c>
      <c r="G111" s="20"/>
      <c r="H111" s="21" t="str">
        <f aca="false">IF(F111="","",IF(G111="Nej",0,F111*Opsætning!$B$4))</f>
        <v/>
      </c>
      <c r="I111" s="12"/>
    </row>
    <row r="112" customFormat="false" ht="15" hidden="false" customHeight="false" outlineLevel="0" collapsed="false">
      <c r="A112" s="16"/>
      <c r="B112" s="12"/>
      <c r="C112" s="17"/>
      <c r="D112" s="17"/>
      <c r="E112" s="18"/>
      <c r="F112" s="19" t="str">
        <f aca="false">IF(OR(C112="",D112=""),"",ROUND((MOD(D112-C112,1))*24-N(E112)/60,2))</f>
        <v/>
      </c>
      <c r="G112" s="20"/>
      <c r="H112" s="21" t="str">
        <f aca="false">IF(F112="","",IF(G112="Nej",0,F112*Opsætning!$B$4))</f>
        <v/>
      </c>
      <c r="I112" s="12"/>
    </row>
    <row r="113" customFormat="false" ht="15" hidden="false" customHeight="false" outlineLevel="0" collapsed="false">
      <c r="A113" s="16"/>
      <c r="B113" s="12"/>
      <c r="C113" s="17"/>
      <c r="D113" s="17"/>
      <c r="E113" s="18"/>
      <c r="F113" s="19" t="str">
        <f aca="false">IF(OR(C113="",D113=""),"",ROUND((MOD(D113-C113,1))*24-N(E113)/60,2))</f>
        <v/>
      </c>
      <c r="G113" s="20"/>
      <c r="H113" s="21" t="str">
        <f aca="false">IF(F113="","",IF(G113="Nej",0,F113*Opsætning!$B$4))</f>
        <v/>
      </c>
      <c r="I113" s="12"/>
    </row>
    <row r="114" customFormat="false" ht="15" hidden="false" customHeight="false" outlineLevel="0" collapsed="false">
      <c r="A114" s="16"/>
      <c r="B114" s="12"/>
      <c r="C114" s="17"/>
      <c r="D114" s="17"/>
      <c r="E114" s="18"/>
      <c r="F114" s="19" t="str">
        <f aca="false">IF(OR(C114="",D114=""),"",ROUND((MOD(D114-C114,1))*24-N(E114)/60,2))</f>
        <v/>
      </c>
      <c r="G114" s="20"/>
      <c r="H114" s="21" t="str">
        <f aca="false">IF(F114="","",IF(G114="Nej",0,F114*Opsætning!$B$4))</f>
        <v/>
      </c>
      <c r="I114" s="12"/>
    </row>
    <row r="115" customFormat="false" ht="15" hidden="false" customHeight="false" outlineLevel="0" collapsed="false">
      <c r="A115" s="16"/>
      <c r="B115" s="12"/>
      <c r="C115" s="17"/>
      <c r="D115" s="17"/>
      <c r="E115" s="18"/>
      <c r="F115" s="19" t="str">
        <f aca="false">IF(OR(C115="",D115=""),"",ROUND((MOD(D115-C115,1))*24-N(E115)/60,2))</f>
        <v/>
      </c>
      <c r="G115" s="20"/>
      <c r="H115" s="21" t="str">
        <f aca="false">IF(F115="","",IF(G115="Nej",0,F115*Opsætning!$B$4))</f>
        <v/>
      </c>
      <c r="I115" s="12"/>
    </row>
    <row r="116" customFormat="false" ht="15" hidden="false" customHeight="false" outlineLevel="0" collapsed="false">
      <c r="A116" s="16"/>
      <c r="B116" s="12"/>
      <c r="C116" s="17"/>
      <c r="D116" s="17"/>
      <c r="E116" s="18"/>
      <c r="F116" s="19" t="str">
        <f aca="false">IF(OR(C116="",D116=""),"",ROUND((MOD(D116-C116,1))*24-N(E116)/60,2))</f>
        <v/>
      </c>
      <c r="G116" s="20"/>
      <c r="H116" s="21" t="str">
        <f aca="false">IF(F116="","",IF(G116="Nej",0,F116*Opsætning!$B$4))</f>
        <v/>
      </c>
      <c r="I116" s="12"/>
    </row>
    <row r="117" customFormat="false" ht="15" hidden="false" customHeight="false" outlineLevel="0" collapsed="false">
      <c r="A117" s="16"/>
      <c r="B117" s="12"/>
      <c r="C117" s="17"/>
      <c r="D117" s="17"/>
      <c r="E117" s="18"/>
      <c r="F117" s="19" t="str">
        <f aca="false">IF(OR(C117="",D117=""),"",ROUND((MOD(D117-C117,1))*24-N(E117)/60,2))</f>
        <v/>
      </c>
      <c r="G117" s="20"/>
      <c r="H117" s="21" t="str">
        <f aca="false">IF(F117="","",IF(G117="Nej",0,F117*Opsætning!$B$4))</f>
        <v/>
      </c>
      <c r="I117" s="12"/>
    </row>
    <row r="118" customFormat="false" ht="15" hidden="false" customHeight="false" outlineLevel="0" collapsed="false">
      <c r="A118" s="16"/>
      <c r="B118" s="12"/>
      <c r="C118" s="17"/>
      <c r="D118" s="17"/>
      <c r="E118" s="18"/>
      <c r="F118" s="19" t="str">
        <f aca="false">IF(OR(C118="",D118=""),"",ROUND((MOD(D118-C118,1))*24-N(E118)/60,2))</f>
        <v/>
      </c>
      <c r="G118" s="20"/>
      <c r="H118" s="21" t="str">
        <f aca="false">IF(F118="","",IF(G118="Nej",0,F118*Opsætning!$B$4))</f>
        <v/>
      </c>
      <c r="I118" s="12"/>
    </row>
    <row r="119" customFormat="false" ht="15" hidden="false" customHeight="false" outlineLevel="0" collapsed="false">
      <c r="A119" s="16"/>
      <c r="B119" s="12"/>
      <c r="C119" s="17"/>
      <c r="D119" s="17"/>
      <c r="E119" s="18"/>
      <c r="F119" s="19" t="str">
        <f aca="false">IF(OR(C119="",D119=""),"",ROUND((MOD(D119-C119,1))*24-N(E119)/60,2))</f>
        <v/>
      </c>
      <c r="G119" s="20"/>
      <c r="H119" s="21" t="str">
        <f aca="false">IF(F119="","",IF(G119="Nej",0,F119*Opsætning!$B$4))</f>
        <v/>
      </c>
      <c r="I119" s="12"/>
    </row>
    <row r="120" customFormat="false" ht="15" hidden="false" customHeight="false" outlineLevel="0" collapsed="false">
      <c r="A120" s="16"/>
      <c r="B120" s="12"/>
      <c r="C120" s="17"/>
      <c r="D120" s="17"/>
      <c r="E120" s="18"/>
      <c r="F120" s="19" t="str">
        <f aca="false">IF(OR(C120="",D120=""),"",ROUND((MOD(D120-C120,1))*24-N(E120)/60,2))</f>
        <v/>
      </c>
      <c r="G120" s="20"/>
      <c r="H120" s="21" t="str">
        <f aca="false">IF(F120="","",IF(G120="Nej",0,F120*Opsætning!$B$4))</f>
        <v/>
      </c>
      <c r="I120" s="12"/>
    </row>
    <row r="121" customFormat="false" ht="15" hidden="false" customHeight="false" outlineLevel="0" collapsed="false">
      <c r="A121" s="16"/>
      <c r="B121" s="12"/>
      <c r="C121" s="17"/>
      <c r="D121" s="17"/>
      <c r="E121" s="18"/>
      <c r="F121" s="19" t="str">
        <f aca="false">IF(OR(C121="",D121=""),"",ROUND((MOD(D121-C121,1))*24-N(E121)/60,2))</f>
        <v/>
      </c>
      <c r="G121" s="20"/>
      <c r="H121" s="21" t="str">
        <f aca="false">IF(F121="","",IF(G121="Nej",0,F121*Opsætning!$B$4))</f>
        <v/>
      </c>
      <c r="I121" s="12"/>
    </row>
    <row r="122" customFormat="false" ht="15" hidden="false" customHeight="false" outlineLevel="0" collapsed="false">
      <c r="A122" s="16"/>
      <c r="B122" s="12"/>
      <c r="C122" s="17"/>
      <c r="D122" s="17"/>
      <c r="E122" s="18"/>
      <c r="F122" s="19" t="str">
        <f aca="false">IF(OR(C122="",D122=""),"",ROUND((MOD(D122-C122,1))*24-N(E122)/60,2))</f>
        <v/>
      </c>
      <c r="G122" s="20"/>
      <c r="H122" s="21" t="str">
        <f aca="false">IF(F122="","",IF(G122="Nej",0,F122*Opsætning!$B$4))</f>
        <v/>
      </c>
      <c r="I122" s="12"/>
    </row>
    <row r="123" customFormat="false" ht="15" hidden="false" customHeight="false" outlineLevel="0" collapsed="false">
      <c r="A123" s="16"/>
      <c r="B123" s="12"/>
      <c r="C123" s="17"/>
      <c r="D123" s="17"/>
      <c r="E123" s="18"/>
      <c r="F123" s="19" t="str">
        <f aca="false">IF(OR(C123="",D123=""),"",ROUND((MOD(D123-C123,1))*24-N(E123)/60,2))</f>
        <v/>
      </c>
      <c r="G123" s="20"/>
      <c r="H123" s="21" t="str">
        <f aca="false">IF(F123="","",IF(G123="Nej",0,F123*Opsætning!$B$4))</f>
        <v/>
      </c>
      <c r="I123" s="12"/>
    </row>
    <row r="124" customFormat="false" ht="15" hidden="false" customHeight="false" outlineLevel="0" collapsed="false">
      <c r="A124" s="16"/>
      <c r="B124" s="12"/>
      <c r="C124" s="17"/>
      <c r="D124" s="17"/>
      <c r="E124" s="18"/>
      <c r="F124" s="19" t="str">
        <f aca="false">IF(OR(C124="",D124=""),"",ROUND((MOD(D124-C124,1))*24-N(E124)/60,2))</f>
        <v/>
      </c>
      <c r="G124" s="20"/>
      <c r="H124" s="21" t="str">
        <f aca="false">IF(F124="","",IF(G124="Nej",0,F124*Opsætning!$B$4))</f>
        <v/>
      </c>
      <c r="I124" s="12"/>
    </row>
    <row r="125" customFormat="false" ht="15" hidden="false" customHeight="false" outlineLevel="0" collapsed="false">
      <c r="A125" s="16"/>
      <c r="B125" s="12"/>
      <c r="C125" s="17"/>
      <c r="D125" s="17"/>
      <c r="E125" s="18"/>
      <c r="F125" s="19" t="str">
        <f aca="false">IF(OR(C125="",D125=""),"",ROUND((MOD(D125-C125,1))*24-N(E125)/60,2))</f>
        <v/>
      </c>
      <c r="G125" s="20"/>
      <c r="H125" s="21" t="str">
        <f aca="false">IF(F125="","",IF(G125="Nej",0,F125*Opsætning!$B$4))</f>
        <v/>
      </c>
      <c r="I125" s="12"/>
    </row>
    <row r="126" customFormat="false" ht="15" hidden="false" customHeight="false" outlineLevel="0" collapsed="false">
      <c r="A126" s="16"/>
      <c r="B126" s="12"/>
      <c r="C126" s="17"/>
      <c r="D126" s="17"/>
      <c r="E126" s="18"/>
      <c r="F126" s="19" t="str">
        <f aca="false">IF(OR(C126="",D126=""),"",ROUND((MOD(D126-C126,1))*24-N(E126)/60,2))</f>
        <v/>
      </c>
      <c r="G126" s="20"/>
      <c r="H126" s="21" t="str">
        <f aca="false">IF(F126="","",IF(G126="Nej",0,F126*Opsætning!$B$4))</f>
        <v/>
      </c>
      <c r="I126" s="12"/>
    </row>
    <row r="127" customFormat="false" ht="15" hidden="false" customHeight="false" outlineLevel="0" collapsed="false">
      <c r="A127" s="16"/>
      <c r="B127" s="12"/>
      <c r="C127" s="17"/>
      <c r="D127" s="17"/>
      <c r="E127" s="18"/>
      <c r="F127" s="19" t="str">
        <f aca="false">IF(OR(C127="",D127=""),"",ROUND((MOD(D127-C127,1))*24-N(E127)/60,2))</f>
        <v/>
      </c>
      <c r="G127" s="20"/>
      <c r="H127" s="21" t="str">
        <f aca="false">IF(F127="","",IF(G127="Nej",0,F127*Opsætning!$B$4))</f>
        <v/>
      </c>
      <c r="I127" s="12"/>
    </row>
    <row r="128" customFormat="false" ht="15" hidden="false" customHeight="false" outlineLevel="0" collapsed="false">
      <c r="A128" s="16"/>
      <c r="B128" s="12"/>
      <c r="C128" s="17"/>
      <c r="D128" s="17"/>
      <c r="E128" s="18"/>
      <c r="F128" s="19" t="str">
        <f aca="false">IF(OR(C128="",D128=""),"",ROUND((MOD(D128-C128,1))*24-N(E128)/60,2))</f>
        <v/>
      </c>
      <c r="G128" s="20"/>
      <c r="H128" s="21" t="str">
        <f aca="false">IF(F128="","",IF(G128="Nej",0,F128*Opsætning!$B$4))</f>
        <v/>
      </c>
      <c r="I128" s="12"/>
    </row>
    <row r="129" customFormat="false" ht="15" hidden="false" customHeight="false" outlineLevel="0" collapsed="false">
      <c r="A129" s="16"/>
      <c r="B129" s="12"/>
      <c r="C129" s="17"/>
      <c r="D129" s="17"/>
      <c r="E129" s="18"/>
      <c r="F129" s="19" t="str">
        <f aca="false">IF(OR(C129="",D129=""),"",ROUND((MOD(D129-C129,1))*24-N(E129)/60,2))</f>
        <v/>
      </c>
      <c r="G129" s="20"/>
      <c r="H129" s="21" t="str">
        <f aca="false">IF(F129="","",IF(G129="Nej",0,F129*Opsætning!$B$4))</f>
        <v/>
      </c>
      <c r="I129" s="12"/>
    </row>
    <row r="130" customFormat="false" ht="15" hidden="false" customHeight="false" outlineLevel="0" collapsed="false">
      <c r="A130" s="16"/>
      <c r="B130" s="12"/>
      <c r="C130" s="17"/>
      <c r="D130" s="17"/>
      <c r="E130" s="18"/>
      <c r="F130" s="19" t="str">
        <f aca="false">IF(OR(C130="",D130=""),"",ROUND((MOD(D130-C130,1))*24-N(E130)/60,2))</f>
        <v/>
      </c>
      <c r="G130" s="20"/>
      <c r="H130" s="21" t="str">
        <f aca="false">IF(F130="","",IF(G130="Nej",0,F130*Opsætning!$B$4))</f>
        <v/>
      </c>
      <c r="I130" s="12"/>
    </row>
    <row r="131" customFormat="false" ht="15" hidden="false" customHeight="false" outlineLevel="0" collapsed="false">
      <c r="A131" s="16"/>
      <c r="B131" s="12"/>
      <c r="C131" s="17"/>
      <c r="D131" s="17"/>
      <c r="E131" s="18"/>
      <c r="F131" s="19" t="str">
        <f aca="false">IF(OR(C131="",D131=""),"",ROUND((MOD(D131-C131,1))*24-N(E131)/60,2))</f>
        <v/>
      </c>
      <c r="G131" s="20"/>
      <c r="H131" s="21" t="str">
        <f aca="false">IF(F131="","",IF(G131="Nej",0,F131*Opsætning!$B$4))</f>
        <v/>
      </c>
      <c r="I131" s="12"/>
    </row>
    <row r="132" customFormat="false" ht="15" hidden="false" customHeight="false" outlineLevel="0" collapsed="false">
      <c r="A132" s="16"/>
      <c r="B132" s="12"/>
      <c r="C132" s="17"/>
      <c r="D132" s="17"/>
      <c r="E132" s="18"/>
      <c r="F132" s="19" t="str">
        <f aca="false">IF(OR(C132="",D132=""),"",ROUND((MOD(D132-C132,1))*24-N(E132)/60,2))</f>
        <v/>
      </c>
      <c r="G132" s="20"/>
      <c r="H132" s="21" t="str">
        <f aca="false">IF(F132="","",IF(G132="Nej",0,F132*Opsætning!$B$4))</f>
        <v/>
      </c>
      <c r="I132" s="12"/>
    </row>
    <row r="133" customFormat="false" ht="15" hidden="false" customHeight="false" outlineLevel="0" collapsed="false">
      <c r="A133" s="16"/>
      <c r="B133" s="12"/>
      <c r="C133" s="17"/>
      <c r="D133" s="17"/>
      <c r="E133" s="18"/>
      <c r="F133" s="19" t="str">
        <f aca="false">IF(OR(C133="",D133=""),"",ROUND((MOD(D133-C133,1))*24-N(E133)/60,2))</f>
        <v/>
      </c>
      <c r="G133" s="20"/>
      <c r="H133" s="21" t="str">
        <f aca="false">IF(F133="","",IF(G133="Nej",0,F133*Opsætning!$B$4))</f>
        <v/>
      </c>
      <c r="I133" s="12"/>
    </row>
    <row r="134" customFormat="false" ht="15" hidden="false" customHeight="false" outlineLevel="0" collapsed="false">
      <c r="A134" s="16"/>
      <c r="B134" s="12"/>
      <c r="C134" s="17"/>
      <c r="D134" s="17"/>
      <c r="E134" s="18"/>
      <c r="F134" s="19" t="str">
        <f aca="false">IF(OR(C134="",D134=""),"",ROUND((MOD(D134-C134,1))*24-N(E134)/60,2))</f>
        <v/>
      </c>
      <c r="G134" s="20"/>
      <c r="H134" s="21" t="str">
        <f aca="false">IF(F134="","",IF(G134="Nej",0,F134*Opsætning!$B$4))</f>
        <v/>
      </c>
      <c r="I134" s="12"/>
    </row>
    <row r="135" customFormat="false" ht="15" hidden="false" customHeight="false" outlineLevel="0" collapsed="false">
      <c r="A135" s="16"/>
      <c r="B135" s="12"/>
      <c r="C135" s="17"/>
      <c r="D135" s="17"/>
      <c r="E135" s="18"/>
      <c r="F135" s="19" t="str">
        <f aca="false">IF(OR(C135="",D135=""),"",ROUND((MOD(D135-C135,1))*24-N(E135)/60,2))</f>
        <v/>
      </c>
      <c r="G135" s="20"/>
      <c r="H135" s="21" t="str">
        <f aca="false">IF(F135="","",IF(G135="Nej",0,F135*Opsætning!$B$4))</f>
        <v/>
      </c>
      <c r="I135" s="12"/>
    </row>
    <row r="136" customFormat="false" ht="15" hidden="false" customHeight="false" outlineLevel="0" collapsed="false">
      <c r="A136" s="16"/>
      <c r="B136" s="12"/>
      <c r="C136" s="17"/>
      <c r="D136" s="17"/>
      <c r="E136" s="18"/>
      <c r="F136" s="19" t="str">
        <f aca="false">IF(OR(C136="",D136=""),"",ROUND((MOD(D136-C136,1))*24-N(E136)/60,2))</f>
        <v/>
      </c>
      <c r="G136" s="20"/>
      <c r="H136" s="21" t="str">
        <f aca="false">IF(F136="","",IF(G136="Nej",0,F136*Opsætning!$B$4))</f>
        <v/>
      </c>
      <c r="I136" s="12"/>
    </row>
    <row r="137" customFormat="false" ht="15" hidden="false" customHeight="false" outlineLevel="0" collapsed="false">
      <c r="A137" s="16"/>
      <c r="B137" s="12"/>
      <c r="C137" s="17"/>
      <c r="D137" s="17"/>
      <c r="E137" s="18"/>
      <c r="F137" s="19" t="str">
        <f aca="false">IF(OR(C137="",D137=""),"",ROUND((MOD(D137-C137,1))*24-N(E137)/60,2))</f>
        <v/>
      </c>
      <c r="G137" s="20"/>
      <c r="H137" s="21" t="str">
        <f aca="false">IF(F137="","",IF(G137="Nej",0,F137*Opsætning!$B$4))</f>
        <v/>
      </c>
      <c r="I137" s="12"/>
    </row>
    <row r="138" customFormat="false" ht="15" hidden="false" customHeight="false" outlineLevel="0" collapsed="false">
      <c r="A138" s="16"/>
      <c r="B138" s="12"/>
      <c r="C138" s="17"/>
      <c r="D138" s="17"/>
      <c r="E138" s="18"/>
      <c r="F138" s="19" t="str">
        <f aca="false">IF(OR(C138="",D138=""),"",ROUND((MOD(D138-C138,1))*24-N(E138)/60,2))</f>
        <v/>
      </c>
      <c r="G138" s="20"/>
      <c r="H138" s="21" t="str">
        <f aca="false">IF(F138="","",IF(G138="Nej",0,F138*Opsætning!$B$4))</f>
        <v/>
      </c>
      <c r="I138" s="12"/>
    </row>
    <row r="139" customFormat="false" ht="15" hidden="false" customHeight="false" outlineLevel="0" collapsed="false">
      <c r="A139" s="16"/>
      <c r="B139" s="12"/>
      <c r="C139" s="17"/>
      <c r="D139" s="17"/>
      <c r="E139" s="18"/>
      <c r="F139" s="19" t="str">
        <f aca="false">IF(OR(C139="",D139=""),"",ROUND((MOD(D139-C139,1))*24-N(E139)/60,2))</f>
        <v/>
      </c>
      <c r="G139" s="20"/>
      <c r="H139" s="21" t="str">
        <f aca="false">IF(F139="","",IF(G139="Nej",0,F139*Opsætning!$B$4))</f>
        <v/>
      </c>
      <c r="I139" s="12"/>
    </row>
    <row r="140" customFormat="false" ht="15" hidden="false" customHeight="false" outlineLevel="0" collapsed="false">
      <c r="A140" s="16"/>
      <c r="B140" s="12"/>
      <c r="C140" s="17"/>
      <c r="D140" s="17"/>
      <c r="E140" s="18"/>
      <c r="F140" s="19" t="str">
        <f aca="false">IF(OR(C140="",D140=""),"",ROUND((MOD(D140-C140,1))*24-N(E140)/60,2))</f>
        <v/>
      </c>
      <c r="G140" s="20"/>
      <c r="H140" s="21" t="str">
        <f aca="false">IF(F140="","",IF(G140="Nej",0,F140*Opsætning!$B$4))</f>
        <v/>
      </c>
      <c r="I140" s="12"/>
    </row>
    <row r="141" customFormat="false" ht="15" hidden="false" customHeight="false" outlineLevel="0" collapsed="false">
      <c r="A141" s="16"/>
      <c r="B141" s="12"/>
      <c r="C141" s="17"/>
      <c r="D141" s="17"/>
      <c r="E141" s="18"/>
      <c r="F141" s="19" t="str">
        <f aca="false">IF(OR(C141="",D141=""),"",ROUND((MOD(D141-C141,1))*24-N(E141)/60,2))</f>
        <v/>
      </c>
      <c r="G141" s="20"/>
      <c r="H141" s="21" t="str">
        <f aca="false">IF(F141="","",IF(G141="Nej",0,F141*Opsætning!$B$4))</f>
        <v/>
      </c>
      <c r="I141" s="12"/>
    </row>
    <row r="142" customFormat="false" ht="15" hidden="false" customHeight="false" outlineLevel="0" collapsed="false">
      <c r="A142" s="16"/>
      <c r="B142" s="12"/>
      <c r="C142" s="17"/>
      <c r="D142" s="17"/>
      <c r="E142" s="18"/>
      <c r="F142" s="19" t="str">
        <f aca="false">IF(OR(C142="",D142=""),"",ROUND((MOD(D142-C142,1))*24-N(E142)/60,2))</f>
        <v/>
      </c>
      <c r="G142" s="20"/>
      <c r="H142" s="21" t="str">
        <f aca="false">IF(F142="","",IF(G142="Nej",0,F142*Opsætning!$B$4))</f>
        <v/>
      </c>
      <c r="I142" s="12"/>
    </row>
    <row r="143" customFormat="false" ht="15" hidden="false" customHeight="false" outlineLevel="0" collapsed="false">
      <c r="A143" s="16"/>
      <c r="B143" s="12"/>
      <c r="C143" s="17"/>
      <c r="D143" s="17"/>
      <c r="E143" s="18"/>
      <c r="F143" s="19" t="str">
        <f aca="false">IF(OR(C143="",D143=""),"",ROUND((MOD(D143-C143,1))*24-N(E143)/60,2))</f>
        <v/>
      </c>
      <c r="G143" s="20"/>
      <c r="H143" s="21" t="str">
        <f aca="false">IF(F143="","",IF(G143="Nej",0,F143*Opsætning!$B$4))</f>
        <v/>
      </c>
      <c r="I143" s="12"/>
    </row>
    <row r="144" customFormat="false" ht="15" hidden="false" customHeight="false" outlineLevel="0" collapsed="false">
      <c r="A144" s="16"/>
      <c r="B144" s="12"/>
      <c r="C144" s="17"/>
      <c r="D144" s="17"/>
      <c r="E144" s="18"/>
      <c r="F144" s="19" t="str">
        <f aca="false">IF(OR(C144="",D144=""),"",ROUND((MOD(D144-C144,1))*24-N(E144)/60,2))</f>
        <v/>
      </c>
      <c r="G144" s="20"/>
      <c r="H144" s="21" t="str">
        <f aca="false">IF(F144="","",IF(G144="Nej",0,F144*Opsætning!$B$4))</f>
        <v/>
      </c>
      <c r="I144" s="12"/>
    </row>
    <row r="145" customFormat="false" ht="15" hidden="false" customHeight="false" outlineLevel="0" collapsed="false">
      <c r="A145" s="16"/>
      <c r="B145" s="12"/>
      <c r="C145" s="17"/>
      <c r="D145" s="17"/>
      <c r="E145" s="18"/>
      <c r="F145" s="19" t="str">
        <f aca="false">IF(OR(C145="",D145=""),"",ROUND((MOD(D145-C145,1))*24-N(E145)/60,2))</f>
        <v/>
      </c>
      <c r="G145" s="20"/>
      <c r="H145" s="21" t="str">
        <f aca="false">IF(F145="","",IF(G145="Nej",0,F145*Opsætning!$B$4))</f>
        <v/>
      </c>
      <c r="I145" s="12"/>
    </row>
    <row r="146" customFormat="false" ht="15" hidden="false" customHeight="false" outlineLevel="0" collapsed="false">
      <c r="A146" s="16"/>
      <c r="B146" s="12"/>
      <c r="C146" s="17"/>
      <c r="D146" s="17"/>
      <c r="E146" s="18"/>
      <c r="F146" s="19" t="str">
        <f aca="false">IF(OR(C146="",D146=""),"",ROUND((MOD(D146-C146,1))*24-N(E146)/60,2))</f>
        <v/>
      </c>
      <c r="G146" s="20"/>
      <c r="H146" s="21" t="str">
        <f aca="false">IF(F146="","",IF(G146="Nej",0,F146*Opsætning!$B$4))</f>
        <v/>
      </c>
      <c r="I146" s="12"/>
    </row>
    <row r="147" customFormat="false" ht="15" hidden="false" customHeight="false" outlineLevel="0" collapsed="false">
      <c r="A147" s="16"/>
      <c r="B147" s="12"/>
      <c r="C147" s="17"/>
      <c r="D147" s="17"/>
      <c r="E147" s="18"/>
      <c r="F147" s="19" t="str">
        <f aca="false">IF(OR(C147="",D147=""),"",ROUND((MOD(D147-C147,1))*24-N(E147)/60,2))</f>
        <v/>
      </c>
      <c r="G147" s="20"/>
      <c r="H147" s="21" t="str">
        <f aca="false">IF(F147="","",IF(G147="Nej",0,F147*Opsætning!$B$4))</f>
        <v/>
      </c>
      <c r="I147" s="12"/>
    </row>
    <row r="148" customFormat="false" ht="15" hidden="false" customHeight="false" outlineLevel="0" collapsed="false">
      <c r="A148" s="16"/>
      <c r="B148" s="12"/>
      <c r="C148" s="17"/>
      <c r="D148" s="17"/>
      <c r="E148" s="18"/>
      <c r="F148" s="19" t="str">
        <f aca="false">IF(OR(C148="",D148=""),"",ROUND((MOD(D148-C148,1))*24-N(E148)/60,2))</f>
        <v/>
      </c>
      <c r="G148" s="20"/>
      <c r="H148" s="21" t="str">
        <f aca="false">IF(F148="","",IF(G148="Nej",0,F148*Opsætning!$B$4))</f>
        <v/>
      </c>
      <c r="I148" s="12"/>
    </row>
    <row r="149" customFormat="false" ht="15" hidden="false" customHeight="false" outlineLevel="0" collapsed="false">
      <c r="A149" s="16"/>
      <c r="B149" s="12"/>
      <c r="C149" s="17"/>
      <c r="D149" s="17"/>
      <c r="E149" s="18"/>
      <c r="F149" s="19" t="str">
        <f aca="false">IF(OR(C149="",D149=""),"",ROUND((MOD(D149-C149,1))*24-N(E149)/60,2))</f>
        <v/>
      </c>
      <c r="G149" s="20"/>
      <c r="H149" s="21" t="str">
        <f aca="false">IF(F149="","",IF(G149="Nej",0,F149*Opsætning!$B$4))</f>
        <v/>
      </c>
      <c r="I149" s="12"/>
    </row>
    <row r="150" customFormat="false" ht="15" hidden="false" customHeight="false" outlineLevel="0" collapsed="false">
      <c r="A150" s="16"/>
      <c r="B150" s="12"/>
      <c r="C150" s="17"/>
      <c r="D150" s="17"/>
      <c r="E150" s="18"/>
      <c r="F150" s="19" t="str">
        <f aca="false">IF(OR(C150="",D150=""),"",ROUND((MOD(D150-C150,1))*24-N(E150)/60,2))</f>
        <v/>
      </c>
      <c r="G150" s="20"/>
      <c r="H150" s="21" t="str">
        <f aca="false">IF(F150="","",IF(G150="Nej",0,F150*Opsætning!$B$4))</f>
        <v/>
      </c>
      <c r="I150" s="12"/>
    </row>
    <row r="151" customFormat="false" ht="15" hidden="false" customHeight="false" outlineLevel="0" collapsed="false">
      <c r="A151" s="16"/>
      <c r="B151" s="12"/>
      <c r="C151" s="17"/>
      <c r="D151" s="17"/>
      <c r="E151" s="18"/>
      <c r="F151" s="19" t="str">
        <f aca="false">IF(OR(C151="",D151=""),"",ROUND((MOD(D151-C151,1))*24-N(E151)/60,2))</f>
        <v/>
      </c>
      <c r="G151" s="20"/>
      <c r="H151" s="21" t="str">
        <f aca="false">IF(F151="","",IF(G151="Nej",0,F151*Opsætning!$B$4))</f>
        <v/>
      </c>
      <c r="I151" s="12"/>
    </row>
    <row r="152" customFormat="false" ht="15" hidden="false" customHeight="false" outlineLevel="0" collapsed="false">
      <c r="A152" s="16"/>
      <c r="B152" s="12"/>
      <c r="C152" s="17"/>
      <c r="D152" s="17"/>
      <c r="E152" s="18"/>
      <c r="F152" s="19" t="str">
        <f aca="false">IF(OR(C152="",D152=""),"",ROUND((MOD(D152-C152,1))*24-N(E152)/60,2))</f>
        <v/>
      </c>
      <c r="G152" s="20"/>
      <c r="H152" s="21" t="str">
        <f aca="false">IF(F152="","",IF(G152="Nej",0,F152*Opsætning!$B$4))</f>
        <v/>
      </c>
      <c r="I152" s="12"/>
    </row>
    <row r="153" customFormat="false" ht="15" hidden="false" customHeight="false" outlineLevel="0" collapsed="false">
      <c r="A153" s="16"/>
      <c r="B153" s="12"/>
      <c r="C153" s="17"/>
      <c r="D153" s="17"/>
      <c r="E153" s="18"/>
      <c r="F153" s="19" t="str">
        <f aca="false">IF(OR(C153="",D153=""),"",ROUND((MOD(D153-C153,1))*24-N(E153)/60,2))</f>
        <v/>
      </c>
      <c r="G153" s="20"/>
      <c r="H153" s="21" t="str">
        <f aca="false">IF(F153="","",IF(G153="Nej",0,F153*Opsætning!$B$4))</f>
        <v/>
      </c>
      <c r="I153" s="12"/>
    </row>
    <row r="154" customFormat="false" ht="15" hidden="false" customHeight="false" outlineLevel="0" collapsed="false">
      <c r="A154" s="16"/>
      <c r="B154" s="12"/>
      <c r="C154" s="17"/>
      <c r="D154" s="17"/>
      <c r="E154" s="18"/>
      <c r="F154" s="19" t="str">
        <f aca="false">IF(OR(C154="",D154=""),"",ROUND((MOD(D154-C154,1))*24-N(E154)/60,2))</f>
        <v/>
      </c>
      <c r="G154" s="20"/>
      <c r="H154" s="21" t="str">
        <f aca="false">IF(F154="","",IF(G154="Nej",0,F154*Opsætning!$B$4))</f>
        <v/>
      </c>
      <c r="I154" s="12"/>
    </row>
    <row r="155" customFormat="false" ht="15" hidden="false" customHeight="false" outlineLevel="0" collapsed="false">
      <c r="A155" s="16"/>
      <c r="B155" s="12"/>
      <c r="C155" s="17"/>
      <c r="D155" s="17"/>
      <c r="E155" s="18"/>
      <c r="F155" s="19" t="str">
        <f aca="false">IF(OR(C155="",D155=""),"",ROUND((MOD(D155-C155,1))*24-N(E155)/60,2))</f>
        <v/>
      </c>
      <c r="G155" s="20"/>
      <c r="H155" s="21" t="str">
        <f aca="false">IF(F155="","",IF(G155="Nej",0,F155*Opsætning!$B$4))</f>
        <v/>
      </c>
      <c r="I155" s="12"/>
    </row>
    <row r="156" customFormat="false" ht="15" hidden="false" customHeight="false" outlineLevel="0" collapsed="false">
      <c r="A156" s="16"/>
      <c r="B156" s="12"/>
      <c r="C156" s="17"/>
      <c r="D156" s="17"/>
      <c r="E156" s="18"/>
      <c r="F156" s="19" t="str">
        <f aca="false">IF(OR(C156="",D156=""),"",ROUND((MOD(D156-C156,1))*24-N(E156)/60,2))</f>
        <v/>
      </c>
      <c r="G156" s="20"/>
      <c r="H156" s="21" t="str">
        <f aca="false">IF(F156="","",IF(G156="Nej",0,F156*Opsætning!$B$4))</f>
        <v/>
      </c>
      <c r="I156" s="12"/>
    </row>
    <row r="157" customFormat="false" ht="15" hidden="false" customHeight="false" outlineLevel="0" collapsed="false">
      <c r="A157" s="16"/>
      <c r="B157" s="12"/>
      <c r="C157" s="17"/>
      <c r="D157" s="17"/>
      <c r="E157" s="18"/>
      <c r="F157" s="19" t="str">
        <f aca="false">IF(OR(C157="",D157=""),"",ROUND((MOD(D157-C157,1))*24-N(E157)/60,2))</f>
        <v/>
      </c>
      <c r="G157" s="20"/>
      <c r="H157" s="21" t="str">
        <f aca="false">IF(F157="","",IF(G157="Nej",0,F157*Opsætning!$B$4))</f>
        <v/>
      </c>
      <c r="I157" s="12"/>
    </row>
    <row r="158" customFormat="false" ht="15" hidden="false" customHeight="false" outlineLevel="0" collapsed="false">
      <c r="A158" s="16"/>
      <c r="B158" s="12"/>
      <c r="C158" s="17"/>
      <c r="D158" s="17"/>
      <c r="E158" s="18"/>
      <c r="F158" s="19" t="str">
        <f aca="false">IF(OR(C158="",D158=""),"",ROUND((MOD(D158-C158,1))*24-N(E158)/60,2))</f>
        <v/>
      </c>
      <c r="G158" s="20"/>
      <c r="H158" s="21" t="str">
        <f aca="false">IF(F158="","",IF(G158="Nej",0,F158*Opsætning!$B$4))</f>
        <v/>
      </c>
      <c r="I158" s="12"/>
    </row>
    <row r="159" customFormat="false" ht="15" hidden="false" customHeight="false" outlineLevel="0" collapsed="false">
      <c r="A159" s="16"/>
      <c r="B159" s="12"/>
      <c r="C159" s="17"/>
      <c r="D159" s="17"/>
      <c r="E159" s="18"/>
      <c r="F159" s="19" t="str">
        <f aca="false">IF(OR(C159="",D159=""),"",ROUND((MOD(D159-C159,1))*24-N(E159)/60,2))</f>
        <v/>
      </c>
      <c r="G159" s="20"/>
      <c r="H159" s="21" t="str">
        <f aca="false">IF(F159="","",IF(G159="Nej",0,F159*Opsætning!$B$4))</f>
        <v/>
      </c>
      <c r="I159" s="12"/>
    </row>
    <row r="160" customFormat="false" ht="15" hidden="false" customHeight="false" outlineLevel="0" collapsed="false">
      <c r="A160" s="16"/>
      <c r="B160" s="12"/>
      <c r="C160" s="17"/>
      <c r="D160" s="17"/>
      <c r="E160" s="18"/>
      <c r="F160" s="19" t="str">
        <f aca="false">IF(OR(C160="",D160=""),"",ROUND((MOD(D160-C160,1))*24-N(E160)/60,2))</f>
        <v/>
      </c>
      <c r="G160" s="20"/>
      <c r="H160" s="21" t="str">
        <f aca="false">IF(F160="","",IF(G160="Nej",0,F160*Opsætning!$B$4))</f>
        <v/>
      </c>
      <c r="I160" s="12"/>
    </row>
    <row r="161" customFormat="false" ht="15" hidden="false" customHeight="false" outlineLevel="0" collapsed="false">
      <c r="A161" s="16"/>
      <c r="B161" s="12"/>
      <c r="C161" s="17"/>
      <c r="D161" s="17"/>
      <c r="E161" s="18"/>
      <c r="F161" s="19" t="str">
        <f aca="false">IF(OR(C161="",D161=""),"",ROUND((MOD(D161-C161,1))*24-N(E161)/60,2))</f>
        <v/>
      </c>
      <c r="G161" s="20"/>
      <c r="H161" s="21" t="str">
        <f aca="false">IF(F161="","",IF(G161="Nej",0,F161*Opsætning!$B$4))</f>
        <v/>
      </c>
      <c r="I161" s="12"/>
    </row>
    <row r="162" customFormat="false" ht="15" hidden="false" customHeight="false" outlineLevel="0" collapsed="false">
      <c r="A162" s="16"/>
      <c r="B162" s="12"/>
      <c r="C162" s="17"/>
      <c r="D162" s="17"/>
      <c r="E162" s="18"/>
      <c r="F162" s="19" t="str">
        <f aca="false">IF(OR(C162="",D162=""),"",ROUND((MOD(D162-C162,1))*24-N(E162)/60,2))</f>
        <v/>
      </c>
      <c r="G162" s="20"/>
      <c r="H162" s="21" t="str">
        <f aca="false">IF(F162="","",IF(G162="Nej",0,F162*Opsætning!$B$4))</f>
        <v/>
      </c>
      <c r="I162" s="12"/>
    </row>
    <row r="163" customFormat="false" ht="15" hidden="false" customHeight="false" outlineLevel="0" collapsed="false">
      <c r="A163" s="16"/>
      <c r="B163" s="12"/>
      <c r="C163" s="17"/>
      <c r="D163" s="17"/>
      <c r="E163" s="18"/>
      <c r="F163" s="19" t="str">
        <f aca="false">IF(OR(C163="",D163=""),"",ROUND((MOD(D163-C163,1))*24-N(E163)/60,2))</f>
        <v/>
      </c>
      <c r="G163" s="20"/>
      <c r="H163" s="21" t="str">
        <f aca="false">IF(F163="","",IF(G163="Nej",0,F163*Opsætning!$B$4))</f>
        <v/>
      </c>
      <c r="I163" s="12"/>
    </row>
    <row r="164" customFormat="false" ht="15" hidden="false" customHeight="false" outlineLevel="0" collapsed="false">
      <c r="A164" s="16"/>
      <c r="B164" s="12"/>
      <c r="C164" s="17"/>
      <c r="D164" s="17"/>
      <c r="E164" s="18"/>
      <c r="F164" s="19" t="str">
        <f aca="false">IF(OR(C164="",D164=""),"",ROUND((MOD(D164-C164,1))*24-N(E164)/60,2))</f>
        <v/>
      </c>
      <c r="G164" s="20"/>
      <c r="H164" s="21" t="str">
        <f aca="false">IF(F164="","",IF(G164="Nej",0,F164*Opsætning!$B$4))</f>
        <v/>
      </c>
      <c r="I164" s="12"/>
    </row>
    <row r="165" customFormat="false" ht="15" hidden="false" customHeight="false" outlineLevel="0" collapsed="false">
      <c r="A165" s="16"/>
      <c r="B165" s="12"/>
      <c r="C165" s="17"/>
      <c r="D165" s="17"/>
      <c r="E165" s="18"/>
      <c r="F165" s="19" t="str">
        <f aca="false">IF(OR(C165="",D165=""),"",ROUND((MOD(D165-C165,1))*24-N(E165)/60,2))</f>
        <v/>
      </c>
      <c r="G165" s="20"/>
      <c r="H165" s="21" t="str">
        <f aca="false">IF(F165="","",IF(G165="Nej",0,F165*Opsætning!$B$4))</f>
        <v/>
      </c>
      <c r="I165" s="12"/>
    </row>
    <row r="166" customFormat="false" ht="15" hidden="false" customHeight="false" outlineLevel="0" collapsed="false">
      <c r="A166" s="16"/>
      <c r="B166" s="12"/>
      <c r="C166" s="17"/>
      <c r="D166" s="17"/>
      <c r="E166" s="18"/>
      <c r="F166" s="19" t="str">
        <f aca="false">IF(OR(C166="",D166=""),"",ROUND((MOD(D166-C166,1))*24-N(E166)/60,2))</f>
        <v/>
      </c>
      <c r="G166" s="20"/>
      <c r="H166" s="21" t="str">
        <f aca="false">IF(F166="","",IF(G166="Nej",0,F166*Opsætning!$B$4))</f>
        <v/>
      </c>
      <c r="I166" s="12"/>
    </row>
    <row r="167" customFormat="false" ht="15" hidden="false" customHeight="false" outlineLevel="0" collapsed="false">
      <c r="A167" s="16"/>
      <c r="B167" s="12"/>
      <c r="C167" s="17"/>
      <c r="D167" s="17"/>
      <c r="E167" s="18"/>
      <c r="F167" s="19" t="str">
        <f aca="false">IF(OR(C167="",D167=""),"",ROUND((MOD(D167-C167,1))*24-N(E167)/60,2))</f>
        <v/>
      </c>
      <c r="G167" s="20"/>
      <c r="H167" s="21" t="str">
        <f aca="false">IF(F167="","",IF(G167="Nej",0,F167*Opsætning!$B$4))</f>
        <v/>
      </c>
      <c r="I167" s="12"/>
    </row>
    <row r="168" customFormat="false" ht="15" hidden="false" customHeight="false" outlineLevel="0" collapsed="false">
      <c r="A168" s="16"/>
      <c r="B168" s="12"/>
      <c r="C168" s="17"/>
      <c r="D168" s="17"/>
      <c r="E168" s="18"/>
      <c r="F168" s="19" t="str">
        <f aca="false">IF(OR(C168="",D168=""),"",ROUND((MOD(D168-C168,1))*24-N(E168)/60,2))</f>
        <v/>
      </c>
      <c r="G168" s="20"/>
      <c r="H168" s="21" t="str">
        <f aca="false">IF(F168="","",IF(G168="Nej",0,F168*Opsætning!$B$4))</f>
        <v/>
      </c>
      <c r="I168" s="12"/>
    </row>
    <row r="169" customFormat="false" ht="15" hidden="false" customHeight="false" outlineLevel="0" collapsed="false">
      <c r="A169" s="16"/>
      <c r="B169" s="12"/>
      <c r="C169" s="17"/>
      <c r="D169" s="17"/>
      <c r="E169" s="18"/>
      <c r="F169" s="19" t="str">
        <f aca="false">IF(OR(C169="",D169=""),"",ROUND((MOD(D169-C169,1))*24-N(E169)/60,2))</f>
        <v/>
      </c>
      <c r="G169" s="20"/>
      <c r="H169" s="21" t="str">
        <f aca="false">IF(F169="","",IF(G169="Nej",0,F169*Opsætning!$B$4))</f>
        <v/>
      </c>
      <c r="I169" s="12"/>
    </row>
    <row r="170" customFormat="false" ht="15" hidden="false" customHeight="false" outlineLevel="0" collapsed="false">
      <c r="A170" s="16"/>
      <c r="B170" s="12"/>
      <c r="C170" s="17"/>
      <c r="D170" s="17"/>
      <c r="E170" s="18"/>
      <c r="F170" s="19" t="str">
        <f aca="false">IF(OR(C170="",D170=""),"",ROUND((MOD(D170-C170,1))*24-N(E170)/60,2))</f>
        <v/>
      </c>
      <c r="G170" s="20"/>
      <c r="H170" s="21" t="str">
        <f aca="false">IF(F170="","",IF(G170="Nej",0,F170*Opsætning!$B$4))</f>
        <v/>
      </c>
      <c r="I170" s="12"/>
    </row>
    <row r="171" customFormat="false" ht="15" hidden="false" customHeight="false" outlineLevel="0" collapsed="false">
      <c r="A171" s="16"/>
      <c r="B171" s="12"/>
      <c r="C171" s="17"/>
      <c r="D171" s="17"/>
      <c r="E171" s="18"/>
      <c r="F171" s="19" t="str">
        <f aca="false">IF(OR(C171="",D171=""),"",ROUND((MOD(D171-C171,1))*24-N(E171)/60,2))</f>
        <v/>
      </c>
      <c r="G171" s="20"/>
      <c r="H171" s="21" t="str">
        <f aca="false">IF(F171="","",IF(G171="Nej",0,F171*Opsætning!$B$4))</f>
        <v/>
      </c>
      <c r="I171" s="12"/>
    </row>
    <row r="172" customFormat="false" ht="15" hidden="false" customHeight="false" outlineLevel="0" collapsed="false">
      <c r="A172" s="16"/>
      <c r="B172" s="12"/>
      <c r="C172" s="17"/>
      <c r="D172" s="17"/>
      <c r="E172" s="18"/>
      <c r="F172" s="19" t="str">
        <f aca="false">IF(OR(C172="",D172=""),"",ROUND((MOD(D172-C172,1))*24-N(E172)/60,2))</f>
        <v/>
      </c>
      <c r="G172" s="20"/>
      <c r="H172" s="21" t="str">
        <f aca="false">IF(F172="","",IF(G172="Nej",0,F172*Opsætning!$B$4))</f>
        <v/>
      </c>
      <c r="I172" s="12"/>
    </row>
    <row r="173" customFormat="false" ht="15" hidden="false" customHeight="false" outlineLevel="0" collapsed="false">
      <c r="A173" s="16"/>
      <c r="B173" s="12"/>
      <c r="C173" s="17"/>
      <c r="D173" s="17"/>
      <c r="E173" s="18"/>
      <c r="F173" s="19" t="str">
        <f aca="false">IF(OR(C173="",D173=""),"",ROUND((MOD(D173-C173,1))*24-N(E173)/60,2))</f>
        <v/>
      </c>
      <c r="G173" s="20"/>
      <c r="H173" s="21" t="str">
        <f aca="false">IF(F173="","",IF(G173="Nej",0,F173*Opsætning!$B$4))</f>
        <v/>
      </c>
      <c r="I173" s="12"/>
    </row>
    <row r="174" customFormat="false" ht="15" hidden="false" customHeight="false" outlineLevel="0" collapsed="false">
      <c r="A174" s="16"/>
      <c r="B174" s="12"/>
      <c r="C174" s="17"/>
      <c r="D174" s="17"/>
      <c r="E174" s="18"/>
      <c r="F174" s="19" t="str">
        <f aca="false">IF(OR(C174="",D174=""),"",ROUND((MOD(D174-C174,1))*24-N(E174)/60,2))</f>
        <v/>
      </c>
      <c r="G174" s="20"/>
      <c r="H174" s="21" t="str">
        <f aca="false">IF(F174="","",IF(G174="Nej",0,F174*Opsætning!$B$4))</f>
        <v/>
      </c>
      <c r="I174" s="12"/>
    </row>
    <row r="175" customFormat="false" ht="15" hidden="false" customHeight="false" outlineLevel="0" collapsed="false">
      <c r="A175" s="16"/>
      <c r="B175" s="12"/>
      <c r="C175" s="17"/>
      <c r="D175" s="17"/>
      <c r="E175" s="18"/>
      <c r="F175" s="19" t="str">
        <f aca="false">IF(OR(C175="",D175=""),"",ROUND((MOD(D175-C175,1))*24-N(E175)/60,2))</f>
        <v/>
      </c>
      <c r="G175" s="20"/>
      <c r="H175" s="21" t="str">
        <f aca="false">IF(F175="","",IF(G175="Nej",0,F175*Opsætning!$B$4))</f>
        <v/>
      </c>
      <c r="I175" s="12"/>
    </row>
    <row r="176" customFormat="false" ht="15" hidden="false" customHeight="false" outlineLevel="0" collapsed="false">
      <c r="A176" s="16"/>
      <c r="B176" s="12"/>
      <c r="C176" s="17"/>
      <c r="D176" s="17"/>
      <c r="E176" s="18"/>
      <c r="F176" s="19" t="str">
        <f aca="false">IF(OR(C176="",D176=""),"",ROUND((MOD(D176-C176,1))*24-N(E176)/60,2))</f>
        <v/>
      </c>
      <c r="G176" s="20"/>
      <c r="H176" s="21" t="str">
        <f aca="false">IF(F176="","",IF(G176="Nej",0,F176*Opsætning!$B$4))</f>
        <v/>
      </c>
      <c r="I176" s="12"/>
    </row>
    <row r="177" customFormat="false" ht="15" hidden="false" customHeight="false" outlineLevel="0" collapsed="false">
      <c r="A177" s="16"/>
      <c r="B177" s="12"/>
      <c r="C177" s="17"/>
      <c r="D177" s="17"/>
      <c r="E177" s="18"/>
      <c r="F177" s="19" t="str">
        <f aca="false">IF(OR(C177="",D177=""),"",ROUND((MOD(D177-C177,1))*24-N(E177)/60,2))</f>
        <v/>
      </c>
      <c r="G177" s="20"/>
      <c r="H177" s="21" t="str">
        <f aca="false">IF(F177="","",IF(G177="Nej",0,F177*Opsætning!$B$4))</f>
        <v/>
      </c>
      <c r="I177" s="12"/>
    </row>
    <row r="178" customFormat="false" ht="15" hidden="false" customHeight="false" outlineLevel="0" collapsed="false">
      <c r="A178" s="16"/>
      <c r="B178" s="12"/>
      <c r="C178" s="17"/>
      <c r="D178" s="17"/>
      <c r="E178" s="18"/>
      <c r="F178" s="19" t="str">
        <f aca="false">IF(OR(C178="",D178=""),"",ROUND((MOD(D178-C178,1))*24-N(E178)/60,2))</f>
        <v/>
      </c>
      <c r="G178" s="20"/>
      <c r="H178" s="21" t="str">
        <f aca="false">IF(F178="","",IF(G178="Nej",0,F178*Opsætning!$B$4))</f>
        <v/>
      </c>
      <c r="I178" s="12"/>
    </row>
    <row r="179" customFormat="false" ht="15" hidden="false" customHeight="false" outlineLevel="0" collapsed="false">
      <c r="A179" s="16"/>
      <c r="B179" s="12"/>
      <c r="C179" s="17"/>
      <c r="D179" s="17"/>
      <c r="E179" s="18"/>
      <c r="F179" s="19" t="str">
        <f aca="false">IF(OR(C179="",D179=""),"",ROUND((MOD(D179-C179,1))*24-N(E179)/60,2))</f>
        <v/>
      </c>
      <c r="G179" s="20"/>
      <c r="H179" s="21" t="str">
        <f aca="false">IF(F179="","",IF(G179="Nej",0,F179*Opsætning!$B$4))</f>
        <v/>
      </c>
      <c r="I179" s="12"/>
    </row>
    <row r="180" customFormat="false" ht="15" hidden="false" customHeight="false" outlineLevel="0" collapsed="false">
      <c r="A180" s="16"/>
      <c r="B180" s="12"/>
      <c r="C180" s="17"/>
      <c r="D180" s="17"/>
      <c r="E180" s="18"/>
      <c r="F180" s="19" t="str">
        <f aca="false">IF(OR(C180="",D180=""),"",ROUND((MOD(D180-C180,1))*24-N(E180)/60,2))</f>
        <v/>
      </c>
      <c r="G180" s="20"/>
      <c r="H180" s="21" t="str">
        <f aca="false">IF(F180="","",IF(G180="Nej",0,F180*Opsætning!$B$4))</f>
        <v/>
      </c>
      <c r="I180" s="12"/>
    </row>
    <row r="181" customFormat="false" ht="15" hidden="false" customHeight="false" outlineLevel="0" collapsed="false">
      <c r="A181" s="16"/>
      <c r="B181" s="12"/>
      <c r="C181" s="17"/>
      <c r="D181" s="17"/>
      <c r="E181" s="18"/>
      <c r="F181" s="19" t="str">
        <f aca="false">IF(OR(C181="",D181=""),"",ROUND((MOD(D181-C181,1))*24-N(E181)/60,2))</f>
        <v/>
      </c>
      <c r="G181" s="20"/>
      <c r="H181" s="21" t="str">
        <f aca="false">IF(F181="","",IF(G181="Nej",0,F181*Opsætning!$B$4))</f>
        <v/>
      </c>
      <c r="I181" s="12"/>
    </row>
    <row r="182" customFormat="false" ht="15" hidden="false" customHeight="false" outlineLevel="0" collapsed="false">
      <c r="A182" s="16"/>
      <c r="B182" s="12"/>
      <c r="C182" s="17"/>
      <c r="D182" s="17"/>
      <c r="E182" s="18"/>
      <c r="F182" s="19" t="str">
        <f aca="false">IF(OR(C182="",D182=""),"",ROUND((MOD(D182-C182,1))*24-N(E182)/60,2))</f>
        <v/>
      </c>
      <c r="G182" s="20"/>
      <c r="H182" s="21" t="str">
        <f aca="false">IF(F182="","",IF(G182="Nej",0,F182*Opsætning!$B$4))</f>
        <v/>
      </c>
      <c r="I182" s="12"/>
    </row>
    <row r="183" customFormat="false" ht="15" hidden="false" customHeight="false" outlineLevel="0" collapsed="false">
      <c r="A183" s="16"/>
      <c r="B183" s="12"/>
      <c r="C183" s="17"/>
      <c r="D183" s="17"/>
      <c r="E183" s="18"/>
      <c r="F183" s="19" t="str">
        <f aca="false">IF(OR(C183="",D183=""),"",ROUND((MOD(D183-C183,1))*24-N(E183)/60,2))</f>
        <v/>
      </c>
      <c r="G183" s="20"/>
      <c r="H183" s="21" t="str">
        <f aca="false">IF(F183="","",IF(G183="Nej",0,F183*Opsætning!$B$4))</f>
        <v/>
      </c>
      <c r="I183" s="12"/>
    </row>
    <row r="184" customFormat="false" ht="15" hidden="false" customHeight="false" outlineLevel="0" collapsed="false">
      <c r="A184" s="16"/>
      <c r="B184" s="12"/>
      <c r="C184" s="17"/>
      <c r="D184" s="17"/>
      <c r="E184" s="18"/>
      <c r="F184" s="19" t="str">
        <f aca="false">IF(OR(C184="",D184=""),"",ROUND((MOD(D184-C184,1))*24-N(E184)/60,2))</f>
        <v/>
      </c>
      <c r="G184" s="20"/>
      <c r="H184" s="21" t="str">
        <f aca="false">IF(F184="","",IF(G184="Nej",0,F184*Opsætning!$B$4))</f>
        <v/>
      </c>
      <c r="I184" s="12"/>
    </row>
    <row r="185" customFormat="false" ht="15" hidden="false" customHeight="false" outlineLevel="0" collapsed="false">
      <c r="A185" s="16"/>
      <c r="B185" s="12"/>
      <c r="C185" s="17"/>
      <c r="D185" s="17"/>
      <c r="E185" s="18"/>
      <c r="F185" s="19" t="str">
        <f aca="false">IF(OR(C185="",D185=""),"",ROUND((MOD(D185-C185,1))*24-N(E185)/60,2))</f>
        <v/>
      </c>
      <c r="G185" s="20"/>
      <c r="H185" s="21" t="str">
        <f aca="false">IF(F185="","",IF(G185="Nej",0,F185*Opsætning!$B$4))</f>
        <v/>
      </c>
      <c r="I185" s="12"/>
    </row>
    <row r="186" customFormat="false" ht="15" hidden="false" customHeight="false" outlineLevel="0" collapsed="false">
      <c r="A186" s="16"/>
      <c r="B186" s="12"/>
      <c r="C186" s="17"/>
      <c r="D186" s="17"/>
      <c r="E186" s="18"/>
      <c r="F186" s="19" t="str">
        <f aca="false">IF(OR(C186="",D186=""),"",ROUND((MOD(D186-C186,1))*24-N(E186)/60,2))</f>
        <v/>
      </c>
      <c r="G186" s="20"/>
      <c r="H186" s="21" t="str">
        <f aca="false">IF(F186="","",IF(G186="Nej",0,F186*Opsætning!$B$4))</f>
        <v/>
      </c>
      <c r="I186" s="12"/>
    </row>
    <row r="187" customFormat="false" ht="15" hidden="false" customHeight="false" outlineLevel="0" collapsed="false">
      <c r="A187" s="16"/>
      <c r="B187" s="12"/>
      <c r="C187" s="17"/>
      <c r="D187" s="17"/>
      <c r="E187" s="18"/>
      <c r="F187" s="19" t="str">
        <f aca="false">IF(OR(C187="",D187=""),"",ROUND((MOD(D187-C187,1))*24-N(E187)/60,2))</f>
        <v/>
      </c>
      <c r="G187" s="20"/>
      <c r="H187" s="21" t="str">
        <f aca="false">IF(F187="","",IF(G187="Nej",0,F187*Opsætning!$B$4))</f>
        <v/>
      </c>
      <c r="I187" s="12"/>
    </row>
    <row r="188" customFormat="false" ht="15" hidden="false" customHeight="false" outlineLevel="0" collapsed="false">
      <c r="A188" s="16"/>
      <c r="B188" s="12"/>
      <c r="C188" s="17"/>
      <c r="D188" s="17"/>
      <c r="E188" s="18"/>
      <c r="F188" s="19" t="str">
        <f aca="false">IF(OR(C188="",D188=""),"",ROUND((MOD(D188-C188,1))*24-N(E188)/60,2))</f>
        <v/>
      </c>
      <c r="G188" s="20"/>
      <c r="H188" s="21" t="str">
        <f aca="false">IF(F188="","",IF(G188="Nej",0,F188*Opsætning!$B$4))</f>
        <v/>
      </c>
      <c r="I188" s="12"/>
    </row>
    <row r="189" customFormat="false" ht="15" hidden="false" customHeight="false" outlineLevel="0" collapsed="false">
      <c r="A189" s="16"/>
      <c r="B189" s="12"/>
      <c r="C189" s="17"/>
      <c r="D189" s="17"/>
      <c r="E189" s="18"/>
      <c r="F189" s="19" t="str">
        <f aca="false">IF(OR(C189="",D189=""),"",ROUND((MOD(D189-C189,1))*24-N(E189)/60,2))</f>
        <v/>
      </c>
      <c r="G189" s="20"/>
      <c r="H189" s="21" t="str">
        <f aca="false">IF(F189="","",IF(G189="Nej",0,F189*Opsætning!$B$4))</f>
        <v/>
      </c>
      <c r="I189" s="12"/>
    </row>
    <row r="190" customFormat="false" ht="15" hidden="false" customHeight="false" outlineLevel="0" collapsed="false">
      <c r="A190" s="16"/>
      <c r="B190" s="12"/>
      <c r="C190" s="17"/>
      <c r="D190" s="17"/>
      <c r="E190" s="18"/>
      <c r="F190" s="19" t="str">
        <f aca="false">IF(OR(C190="",D190=""),"",ROUND((MOD(D190-C190,1))*24-N(E190)/60,2))</f>
        <v/>
      </c>
      <c r="G190" s="20"/>
      <c r="H190" s="21" t="str">
        <f aca="false">IF(F190="","",IF(G190="Nej",0,F190*Opsætning!$B$4))</f>
        <v/>
      </c>
      <c r="I190" s="12"/>
    </row>
    <row r="191" customFormat="false" ht="15" hidden="false" customHeight="false" outlineLevel="0" collapsed="false">
      <c r="A191" s="16"/>
      <c r="B191" s="12"/>
      <c r="C191" s="17"/>
      <c r="D191" s="17"/>
      <c r="E191" s="18"/>
      <c r="F191" s="19" t="str">
        <f aca="false">IF(OR(C191="",D191=""),"",ROUND((MOD(D191-C191,1))*24-N(E191)/60,2))</f>
        <v/>
      </c>
      <c r="G191" s="20"/>
      <c r="H191" s="21" t="str">
        <f aca="false">IF(F191="","",IF(G191="Nej",0,F191*Opsætning!$B$4))</f>
        <v/>
      </c>
      <c r="I191" s="12"/>
    </row>
    <row r="192" customFormat="false" ht="15" hidden="false" customHeight="false" outlineLevel="0" collapsed="false">
      <c r="A192" s="16"/>
      <c r="B192" s="12"/>
      <c r="C192" s="17"/>
      <c r="D192" s="17"/>
      <c r="E192" s="18"/>
      <c r="F192" s="19" t="str">
        <f aca="false">IF(OR(C192="",D192=""),"",ROUND((MOD(D192-C192,1))*24-N(E192)/60,2))</f>
        <v/>
      </c>
      <c r="G192" s="20"/>
      <c r="H192" s="21" t="str">
        <f aca="false">IF(F192="","",IF(G192="Nej",0,F192*Opsætning!$B$4))</f>
        <v/>
      </c>
      <c r="I192" s="12"/>
    </row>
    <row r="193" customFormat="false" ht="15" hidden="false" customHeight="false" outlineLevel="0" collapsed="false">
      <c r="A193" s="16"/>
      <c r="B193" s="12"/>
      <c r="C193" s="17"/>
      <c r="D193" s="17"/>
      <c r="E193" s="18"/>
      <c r="F193" s="19" t="str">
        <f aca="false">IF(OR(C193="",D193=""),"",ROUND((MOD(D193-C193,1))*24-N(E193)/60,2))</f>
        <v/>
      </c>
      <c r="G193" s="20"/>
      <c r="H193" s="21" t="str">
        <f aca="false">IF(F193="","",IF(G193="Nej",0,F193*Opsætning!$B$4))</f>
        <v/>
      </c>
      <c r="I193" s="12"/>
    </row>
    <row r="194" customFormat="false" ht="15" hidden="false" customHeight="false" outlineLevel="0" collapsed="false">
      <c r="A194" s="16"/>
      <c r="B194" s="12"/>
      <c r="C194" s="17"/>
      <c r="D194" s="17"/>
      <c r="E194" s="18"/>
      <c r="F194" s="19" t="str">
        <f aca="false">IF(OR(C194="",D194=""),"",ROUND((MOD(D194-C194,1))*24-N(E194)/60,2))</f>
        <v/>
      </c>
      <c r="G194" s="20"/>
      <c r="H194" s="21" t="str">
        <f aca="false">IF(F194="","",IF(G194="Nej",0,F194*Opsætning!$B$4))</f>
        <v/>
      </c>
      <c r="I194" s="12"/>
    </row>
    <row r="195" customFormat="false" ht="15" hidden="false" customHeight="false" outlineLevel="0" collapsed="false">
      <c r="A195" s="16"/>
      <c r="B195" s="12"/>
      <c r="C195" s="17"/>
      <c r="D195" s="17"/>
      <c r="E195" s="18"/>
      <c r="F195" s="19" t="str">
        <f aca="false">IF(OR(C195="",D195=""),"",ROUND((MOD(D195-C195,1))*24-N(E195)/60,2))</f>
        <v/>
      </c>
      <c r="G195" s="20"/>
      <c r="H195" s="21" t="str">
        <f aca="false">IF(F195="","",IF(G195="Nej",0,F195*Opsætning!$B$4))</f>
        <v/>
      </c>
      <c r="I195" s="12"/>
    </row>
    <row r="196" customFormat="false" ht="15" hidden="false" customHeight="false" outlineLevel="0" collapsed="false">
      <c r="A196" s="16"/>
      <c r="B196" s="12"/>
      <c r="C196" s="17"/>
      <c r="D196" s="17"/>
      <c r="E196" s="18"/>
      <c r="F196" s="19" t="str">
        <f aca="false">IF(OR(C196="",D196=""),"",ROUND((MOD(D196-C196,1))*24-N(E196)/60,2))</f>
        <v/>
      </c>
      <c r="G196" s="20"/>
      <c r="H196" s="21" t="str">
        <f aca="false">IF(F196="","",IF(G196="Nej",0,F196*Opsætning!$B$4))</f>
        <v/>
      </c>
      <c r="I196" s="12"/>
    </row>
    <row r="197" customFormat="false" ht="15" hidden="false" customHeight="false" outlineLevel="0" collapsed="false">
      <c r="A197" s="16"/>
      <c r="B197" s="12"/>
      <c r="C197" s="17"/>
      <c r="D197" s="17"/>
      <c r="E197" s="18"/>
      <c r="F197" s="19" t="str">
        <f aca="false">IF(OR(C197="",D197=""),"",ROUND((MOD(D197-C197,1))*24-N(E197)/60,2))</f>
        <v/>
      </c>
      <c r="G197" s="20"/>
      <c r="H197" s="21" t="str">
        <f aca="false">IF(F197="","",IF(G197="Nej",0,F197*Opsætning!$B$4))</f>
        <v/>
      </c>
      <c r="I197" s="12"/>
    </row>
    <row r="198" customFormat="false" ht="15" hidden="false" customHeight="false" outlineLevel="0" collapsed="false">
      <c r="A198" s="16"/>
      <c r="B198" s="12"/>
      <c r="C198" s="17"/>
      <c r="D198" s="17"/>
      <c r="E198" s="18"/>
      <c r="F198" s="19" t="str">
        <f aca="false">IF(OR(C198="",D198=""),"",ROUND((MOD(D198-C198,1))*24-N(E198)/60,2))</f>
        <v/>
      </c>
      <c r="G198" s="20"/>
      <c r="H198" s="21" t="str">
        <f aca="false">IF(F198="","",IF(G198="Nej",0,F198*Opsætning!$B$4))</f>
        <v/>
      </c>
      <c r="I198" s="12"/>
    </row>
    <row r="199" customFormat="false" ht="15" hidden="false" customHeight="false" outlineLevel="0" collapsed="false">
      <c r="A199" s="16"/>
      <c r="B199" s="12"/>
      <c r="C199" s="17"/>
      <c r="D199" s="17"/>
      <c r="E199" s="18"/>
      <c r="F199" s="19" t="str">
        <f aca="false">IF(OR(C199="",D199=""),"",ROUND((MOD(D199-C199,1))*24-N(E199)/60,2))</f>
        <v/>
      </c>
      <c r="G199" s="20"/>
      <c r="H199" s="21" t="str">
        <f aca="false">IF(F199="","",IF(G199="Nej",0,F199*Opsætning!$B$4))</f>
        <v/>
      </c>
      <c r="I199" s="12"/>
    </row>
    <row r="200" customFormat="false" ht="15" hidden="false" customHeight="false" outlineLevel="0" collapsed="false">
      <c r="A200" s="16"/>
      <c r="B200" s="12"/>
      <c r="C200" s="17"/>
      <c r="D200" s="17"/>
      <c r="E200" s="18"/>
      <c r="F200" s="19" t="str">
        <f aca="false">IF(OR(C200="",D200=""),"",ROUND((MOD(D200-C200,1))*24-N(E200)/60,2))</f>
        <v/>
      </c>
      <c r="G200" s="20"/>
      <c r="H200" s="21" t="str">
        <f aca="false">IF(F200="","",IF(G200="Nej",0,F200*Opsætning!$B$4))</f>
        <v/>
      </c>
      <c r="I200" s="12"/>
    </row>
    <row r="201" customFormat="false" ht="15" hidden="false" customHeight="false" outlineLevel="0" collapsed="false">
      <c r="A201" s="16"/>
      <c r="B201" s="12"/>
      <c r="C201" s="17"/>
      <c r="D201" s="17"/>
      <c r="E201" s="18"/>
      <c r="F201" s="19" t="str">
        <f aca="false">IF(OR(C201="",D201=""),"",ROUND((MOD(D201-C201,1))*24-N(E201)/60,2))</f>
        <v/>
      </c>
      <c r="G201" s="20"/>
      <c r="H201" s="21" t="str">
        <f aca="false">IF(F201="","",IF(G201="Nej",0,F201*Opsætning!$B$4))</f>
        <v/>
      </c>
      <c r="I201" s="12"/>
    </row>
    <row r="202" customFormat="false" ht="15" hidden="false" customHeight="false" outlineLevel="0" collapsed="false">
      <c r="A202" s="16"/>
      <c r="B202" s="12"/>
      <c r="C202" s="17"/>
      <c r="D202" s="17"/>
      <c r="E202" s="18"/>
      <c r="F202" s="19" t="str">
        <f aca="false">IF(OR(C202="",D202=""),"",ROUND((MOD(D202-C202,1))*24-N(E202)/60,2))</f>
        <v/>
      </c>
      <c r="G202" s="20"/>
      <c r="H202" s="21" t="str">
        <f aca="false">IF(F202="","",IF(G202="Nej",0,F202*Opsætning!$B$4))</f>
        <v/>
      </c>
      <c r="I202" s="12"/>
    </row>
    <row r="203" customFormat="false" ht="15" hidden="false" customHeight="false" outlineLevel="0" collapsed="false">
      <c r="A203" s="16"/>
      <c r="B203" s="12"/>
      <c r="C203" s="17"/>
      <c r="D203" s="17"/>
      <c r="E203" s="18"/>
      <c r="F203" s="19" t="str">
        <f aca="false">IF(OR(C203="",D203=""),"",ROUND((MOD(D203-C203,1))*24-N(E203)/60,2))</f>
        <v/>
      </c>
      <c r="G203" s="20"/>
      <c r="H203" s="21" t="str">
        <f aca="false">IF(F203="","",IF(G203="Nej",0,F203*Opsætning!$B$4))</f>
        <v/>
      </c>
      <c r="I203" s="12"/>
    </row>
    <row r="204" customFormat="false" ht="15" hidden="false" customHeight="false" outlineLevel="0" collapsed="false">
      <c r="A204" s="16"/>
      <c r="B204" s="12"/>
      <c r="C204" s="17"/>
      <c r="D204" s="17"/>
      <c r="E204" s="18"/>
      <c r="F204" s="19" t="str">
        <f aca="false">IF(OR(C204="",D204=""),"",ROUND((MOD(D204-C204,1))*24-N(E204)/60,2))</f>
        <v/>
      </c>
      <c r="G204" s="20"/>
      <c r="H204" s="21" t="str">
        <f aca="false">IF(F204="","",IF(G204="Nej",0,F204*Opsætning!$B$4))</f>
        <v/>
      </c>
      <c r="I204" s="12"/>
    </row>
    <row r="205" customFormat="false" ht="15" hidden="false" customHeight="false" outlineLevel="0" collapsed="false">
      <c r="A205" s="16"/>
      <c r="B205" s="12"/>
      <c r="C205" s="17"/>
      <c r="D205" s="17"/>
      <c r="E205" s="18"/>
      <c r="F205" s="19" t="str">
        <f aca="false">IF(OR(C205="",D205=""),"",ROUND((MOD(D205-C205,1))*24-N(E205)/60,2))</f>
        <v/>
      </c>
      <c r="G205" s="20"/>
      <c r="H205" s="21" t="str">
        <f aca="false">IF(F205="","",IF(G205="Nej",0,F205*Opsætning!$B$4))</f>
        <v/>
      </c>
      <c r="I205" s="12"/>
    </row>
    <row r="206" customFormat="false" ht="15" hidden="false" customHeight="false" outlineLevel="0" collapsed="false">
      <c r="A206" s="16"/>
      <c r="B206" s="12"/>
      <c r="C206" s="17"/>
      <c r="D206" s="17"/>
      <c r="E206" s="18"/>
      <c r="F206" s="19" t="str">
        <f aca="false">IF(OR(C206="",D206=""),"",ROUND((MOD(D206-C206,1))*24-N(E206)/60,2))</f>
        <v/>
      </c>
      <c r="G206" s="20"/>
      <c r="H206" s="21" t="str">
        <f aca="false">IF(F206="","",IF(G206="Nej",0,F206*Opsætning!$B$4))</f>
        <v/>
      </c>
      <c r="I206" s="12"/>
    </row>
    <row r="207" customFormat="false" ht="15" hidden="false" customHeight="false" outlineLevel="0" collapsed="false">
      <c r="A207" s="16"/>
      <c r="B207" s="12"/>
      <c r="C207" s="17"/>
      <c r="D207" s="17"/>
      <c r="E207" s="18"/>
      <c r="F207" s="19" t="str">
        <f aca="false">IF(OR(C207="",D207=""),"",ROUND((MOD(D207-C207,1))*24-N(E207)/60,2))</f>
        <v/>
      </c>
      <c r="G207" s="20"/>
      <c r="H207" s="21" t="str">
        <f aca="false">IF(F207="","",IF(G207="Nej",0,F207*Opsætning!$B$4))</f>
        <v/>
      </c>
      <c r="I207" s="12"/>
    </row>
    <row r="208" customFormat="false" ht="15" hidden="false" customHeight="false" outlineLevel="0" collapsed="false">
      <c r="A208" s="16"/>
      <c r="B208" s="12"/>
      <c r="C208" s="17"/>
      <c r="D208" s="17"/>
      <c r="E208" s="18"/>
      <c r="F208" s="19" t="str">
        <f aca="false">IF(OR(C208="",D208=""),"",ROUND((MOD(D208-C208,1))*24-N(E208)/60,2))</f>
        <v/>
      </c>
      <c r="G208" s="20"/>
      <c r="H208" s="21" t="str">
        <f aca="false">IF(F208="","",IF(G208="Nej",0,F208*Opsætning!$B$4))</f>
        <v/>
      </c>
      <c r="I208" s="12"/>
    </row>
    <row r="209" customFormat="false" ht="15" hidden="false" customHeight="false" outlineLevel="0" collapsed="false">
      <c r="A209" s="16"/>
      <c r="B209" s="12"/>
      <c r="C209" s="17"/>
      <c r="D209" s="17"/>
      <c r="E209" s="18"/>
      <c r="F209" s="19" t="str">
        <f aca="false">IF(OR(C209="",D209=""),"",ROUND((MOD(D209-C209,1))*24-N(E209)/60,2))</f>
        <v/>
      </c>
      <c r="G209" s="20"/>
      <c r="H209" s="21" t="str">
        <f aca="false">IF(F209="","",IF(G209="Nej",0,F209*Opsætning!$B$4))</f>
        <v/>
      </c>
      <c r="I209" s="12"/>
    </row>
    <row r="210" customFormat="false" ht="15" hidden="false" customHeight="false" outlineLevel="0" collapsed="false">
      <c r="A210" s="16"/>
      <c r="B210" s="12"/>
      <c r="C210" s="17"/>
      <c r="D210" s="17"/>
      <c r="E210" s="18"/>
      <c r="F210" s="19" t="str">
        <f aca="false">IF(OR(C210="",D210=""),"",ROUND((MOD(D210-C210,1))*24-N(E210)/60,2))</f>
        <v/>
      </c>
      <c r="G210" s="20"/>
      <c r="H210" s="21" t="str">
        <f aca="false">IF(F210="","",IF(G210="Nej",0,F210*Opsætning!$B$4))</f>
        <v/>
      </c>
      <c r="I210" s="12"/>
    </row>
    <row r="211" customFormat="false" ht="15" hidden="false" customHeight="false" outlineLevel="0" collapsed="false">
      <c r="A211" s="16"/>
      <c r="B211" s="12"/>
      <c r="C211" s="17"/>
      <c r="D211" s="17"/>
      <c r="E211" s="18"/>
      <c r="F211" s="19" t="str">
        <f aca="false">IF(OR(C211="",D211=""),"",ROUND((MOD(D211-C211,1))*24-N(E211)/60,2))</f>
        <v/>
      </c>
      <c r="G211" s="20"/>
      <c r="H211" s="21" t="str">
        <f aca="false">IF(F211="","",IF(G211="Nej",0,F211*Opsætning!$B$4))</f>
        <v/>
      </c>
      <c r="I211" s="12"/>
    </row>
    <row r="212" customFormat="false" ht="15" hidden="false" customHeight="false" outlineLevel="0" collapsed="false">
      <c r="A212" s="16"/>
      <c r="B212" s="12"/>
      <c r="C212" s="17"/>
      <c r="D212" s="17"/>
      <c r="E212" s="18"/>
      <c r="F212" s="19" t="str">
        <f aca="false">IF(OR(C212="",D212=""),"",ROUND((MOD(D212-C212,1))*24-N(E212)/60,2))</f>
        <v/>
      </c>
      <c r="G212" s="20"/>
      <c r="H212" s="21" t="str">
        <f aca="false">IF(F212="","",IF(G212="Nej",0,F212*Opsætning!$B$4))</f>
        <v/>
      </c>
      <c r="I212" s="12"/>
    </row>
    <row r="213" customFormat="false" ht="15" hidden="false" customHeight="false" outlineLevel="0" collapsed="false">
      <c r="A213" s="16"/>
      <c r="B213" s="12"/>
      <c r="C213" s="17"/>
      <c r="D213" s="17"/>
      <c r="E213" s="18"/>
      <c r="F213" s="19" t="str">
        <f aca="false">IF(OR(C213="",D213=""),"",ROUND((MOD(D213-C213,1))*24-N(E213)/60,2))</f>
        <v/>
      </c>
      <c r="G213" s="20"/>
      <c r="H213" s="21" t="str">
        <f aca="false">IF(F213="","",IF(G213="Nej",0,F213*Opsætning!$B$4))</f>
        <v/>
      </c>
      <c r="I213" s="12"/>
    </row>
    <row r="214" customFormat="false" ht="15" hidden="false" customHeight="false" outlineLevel="0" collapsed="false">
      <c r="A214" s="16"/>
      <c r="B214" s="12"/>
      <c r="C214" s="17"/>
      <c r="D214" s="17"/>
      <c r="E214" s="18"/>
      <c r="F214" s="19" t="str">
        <f aca="false">IF(OR(C214="",D214=""),"",ROUND((MOD(D214-C214,1))*24-N(E214)/60,2))</f>
        <v/>
      </c>
      <c r="G214" s="20"/>
      <c r="H214" s="21" t="str">
        <f aca="false">IF(F214="","",IF(G214="Nej",0,F214*Opsætning!$B$4))</f>
        <v/>
      </c>
      <c r="I214" s="12"/>
    </row>
    <row r="215" customFormat="false" ht="15" hidden="false" customHeight="false" outlineLevel="0" collapsed="false">
      <c r="A215" s="16"/>
      <c r="B215" s="12"/>
      <c r="C215" s="17"/>
      <c r="D215" s="17"/>
      <c r="E215" s="18"/>
      <c r="F215" s="19" t="str">
        <f aca="false">IF(OR(C215="",D215=""),"",ROUND((MOD(D215-C215,1))*24-N(E215)/60,2))</f>
        <v/>
      </c>
      <c r="G215" s="20"/>
      <c r="H215" s="21" t="str">
        <f aca="false">IF(F215="","",IF(G215="Nej",0,F215*Opsætning!$B$4))</f>
        <v/>
      </c>
      <c r="I215" s="12"/>
    </row>
    <row r="216" customFormat="false" ht="15" hidden="false" customHeight="false" outlineLevel="0" collapsed="false">
      <c r="A216" s="16"/>
      <c r="B216" s="12"/>
      <c r="C216" s="17"/>
      <c r="D216" s="17"/>
      <c r="E216" s="18"/>
      <c r="F216" s="19" t="str">
        <f aca="false">IF(OR(C216="",D216=""),"",ROUND((MOD(D216-C216,1))*24-N(E216)/60,2))</f>
        <v/>
      </c>
      <c r="G216" s="20"/>
      <c r="H216" s="21" t="str">
        <f aca="false">IF(F216="","",IF(G216="Nej",0,F216*Opsætning!$B$4))</f>
        <v/>
      </c>
      <c r="I216" s="12"/>
    </row>
    <row r="217" customFormat="false" ht="15" hidden="false" customHeight="false" outlineLevel="0" collapsed="false">
      <c r="A217" s="16"/>
      <c r="B217" s="12"/>
      <c r="C217" s="17"/>
      <c r="D217" s="17"/>
      <c r="E217" s="18"/>
      <c r="F217" s="19" t="str">
        <f aca="false">IF(OR(C217="",D217=""),"",ROUND((MOD(D217-C217,1))*24-N(E217)/60,2))</f>
        <v/>
      </c>
      <c r="G217" s="20"/>
      <c r="H217" s="21" t="str">
        <f aca="false">IF(F217="","",IF(G217="Nej",0,F217*Opsætning!$B$4))</f>
        <v/>
      </c>
      <c r="I217" s="12"/>
    </row>
    <row r="218" customFormat="false" ht="15" hidden="false" customHeight="false" outlineLevel="0" collapsed="false">
      <c r="A218" s="16"/>
      <c r="B218" s="12"/>
      <c r="C218" s="17"/>
      <c r="D218" s="17"/>
      <c r="E218" s="18"/>
      <c r="F218" s="19" t="str">
        <f aca="false">IF(OR(C218="",D218=""),"",ROUND((MOD(D218-C218,1))*24-N(E218)/60,2))</f>
        <v/>
      </c>
      <c r="G218" s="20"/>
      <c r="H218" s="21" t="str">
        <f aca="false">IF(F218="","",IF(G218="Nej",0,F218*Opsætning!$B$4))</f>
        <v/>
      </c>
      <c r="I218" s="12"/>
    </row>
    <row r="219" customFormat="false" ht="15" hidden="false" customHeight="false" outlineLevel="0" collapsed="false">
      <c r="A219" s="16"/>
      <c r="B219" s="12"/>
      <c r="C219" s="17"/>
      <c r="D219" s="17"/>
      <c r="E219" s="18"/>
      <c r="F219" s="19" t="str">
        <f aca="false">IF(OR(C219="",D219=""),"",ROUND((MOD(D219-C219,1))*24-N(E219)/60,2))</f>
        <v/>
      </c>
      <c r="G219" s="20"/>
      <c r="H219" s="21" t="str">
        <f aca="false">IF(F219="","",IF(G219="Nej",0,F219*Opsætning!$B$4))</f>
        <v/>
      </c>
      <c r="I219" s="12"/>
    </row>
    <row r="220" customFormat="false" ht="15" hidden="false" customHeight="false" outlineLevel="0" collapsed="false">
      <c r="A220" s="16"/>
      <c r="B220" s="12"/>
      <c r="C220" s="17"/>
      <c r="D220" s="17"/>
      <c r="E220" s="18"/>
      <c r="F220" s="19" t="str">
        <f aca="false">IF(OR(C220="",D220=""),"",ROUND((MOD(D220-C220,1))*24-N(E220)/60,2))</f>
        <v/>
      </c>
      <c r="G220" s="20"/>
      <c r="H220" s="21" t="str">
        <f aca="false">IF(F220="","",IF(G220="Nej",0,F220*Opsætning!$B$4))</f>
        <v/>
      </c>
      <c r="I220" s="12"/>
    </row>
    <row r="221" customFormat="false" ht="15" hidden="false" customHeight="false" outlineLevel="0" collapsed="false">
      <c r="A221" s="16"/>
      <c r="B221" s="12"/>
      <c r="C221" s="17"/>
      <c r="D221" s="17"/>
      <c r="E221" s="18"/>
      <c r="F221" s="19" t="str">
        <f aca="false">IF(OR(C221="",D221=""),"",ROUND((MOD(D221-C221,1))*24-N(E221)/60,2))</f>
        <v/>
      </c>
      <c r="G221" s="20"/>
      <c r="H221" s="21" t="str">
        <f aca="false">IF(F221="","",IF(G221="Nej",0,F221*Opsætning!$B$4))</f>
        <v/>
      </c>
      <c r="I221" s="12"/>
    </row>
    <row r="222" customFormat="false" ht="15" hidden="false" customHeight="false" outlineLevel="0" collapsed="false">
      <c r="A222" s="16"/>
      <c r="B222" s="12"/>
      <c r="C222" s="17"/>
      <c r="D222" s="17"/>
      <c r="E222" s="18"/>
      <c r="F222" s="19" t="str">
        <f aca="false">IF(OR(C222="",D222=""),"",ROUND((MOD(D222-C222,1))*24-N(E222)/60,2))</f>
        <v/>
      </c>
      <c r="G222" s="20"/>
      <c r="H222" s="21" t="str">
        <f aca="false">IF(F222="","",IF(G222="Nej",0,F222*Opsætning!$B$4))</f>
        <v/>
      </c>
      <c r="I222" s="12"/>
    </row>
    <row r="223" customFormat="false" ht="15" hidden="false" customHeight="false" outlineLevel="0" collapsed="false">
      <c r="A223" s="16"/>
      <c r="B223" s="12"/>
      <c r="C223" s="17"/>
      <c r="D223" s="17"/>
      <c r="E223" s="18"/>
      <c r="F223" s="19" t="str">
        <f aca="false">IF(OR(C223="",D223=""),"",ROUND((MOD(D223-C223,1))*24-N(E223)/60,2))</f>
        <v/>
      </c>
      <c r="G223" s="20"/>
      <c r="H223" s="21" t="str">
        <f aca="false">IF(F223="","",IF(G223="Nej",0,F223*Opsætning!$B$4))</f>
        <v/>
      </c>
      <c r="I223" s="12"/>
    </row>
    <row r="224" customFormat="false" ht="15" hidden="false" customHeight="false" outlineLevel="0" collapsed="false">
      <c r="A224" s="16"/>
      <c r="B224" s="12"/>
      <c r="C224" s="17"/>
      <c r="D224" s="17"/>
      <c r="E224" s="18"/>
      <c r="F224" s="19" t="str">
        <f aca="false">IF(OR(C224="",D224=""),"",ROUND((MOD(D224-C224,1))*24-N(E224)/60,2))</f>
        <v/>
      </c>
      <c r="G224" s="20"/>
      <c r="H224" s="21" t="str">
        <f aca="false">IF(F224="","",IF(G224="Nej",0,F224*Opsætning!$B$4))</f>
        <v/>
      </c>
      <c r="I224" s="12"/>
    </row>
    <row r="225" customFormat="false" ht="15" hidden="false" customHeight="false" outlineLevel="0" collapsed="false">
      <c r="A225" s="16"/>
      <c r="B225" s="12"/>
      <c r="C225" s="17"/>
      <c r="D225" s="17"/>
      <c r="E225" s="18"/>
      <c r="F225" s="19" t="str">
        <f aca="false">IF(OR(C225="",D225=""),"",ROUND((MOD(D225-C225,1))*24-N(E225)/60,2))</f>
        <v/>
      </c>
      <c r="G225" s="20"/>
      <c r="H225" s="21" t="str">
        <f aca="false">IF(F225="","",IF(G225="Nej",0,F225*Opsætning!$B$4))</f>
        <v/>
      </c>
      <c r="I225" s="12"/>
    </row>
    <row r="226" customFormat="false" ht="15" hidden="false" customHeight="false" outlineLevel="0" collapsed="false">
      <c r="A226" s="16"/>
      <c r="B226" s="12"/>
      <c r="C226" s="17"/>
      <c r="D226" s="17"/>
      <c r="E226" s="18"/>
      <c r="F226" s="19" t="str">
        <f aca="false">IF(OR(C226="",D226=""),"",ROUND((MOD(D226-C226,1))*24-N(E226)/60,2))</f>
        <v/>
      </c>
      <c r="G226" s="20"/>
      <c r="H226" s="21" t="str">
        <f aca="false">IF(F226="","",IF(G226="Nej",0,F226*Opsætning!$B$4))</f>
        <v/>
      </c>
      <c r="I226" s="12"/>
    </row>
    <row r="227" customFormat="false" ht="15" hidden="false" customHeight="false" outlineLevel="0" collapsed="false">
      <c r="A227" s="16"/>
      <c r="B227" s="12"/>
      <c r="C227" s="17"/>
      <c r="D227" s="17"/>
      <c r="E227" s="18"/>
      <c r="F227" s="19" t="str">
        <f aca="false">IF(OR(C227="",D227=""),"",ROUND((MOD(D227-C227,1))*24-N(E227)/60,2))</f>
        <v/>
      </c>
      <c r="G227" s="20"/>
      <c r="H227" s="21" t="str">
        <f aca="false">IF(F227="","",IF(G227="Nej",0,F227*Opsætning!$B$4))</f>
        <v/>
      </c>
      <c r="I227" s="12"/>
    </row>
    <row r="228" customFormat="false" ht="15" hidden="false" customHeight="false" outlineLevel="0" collapsed="false">
      <c r="A228" s="16"/>
      <c r="B228" s="12"/>
      <c r="C228" s="17"/>
      <c r="D228" s="17"/>
      <c r="E228" s="18"/>
      <c r="F228" s="19" t="str">
        <f aca="false">IF(OR(C228="",D228=""),"",ROUND((MOD(D228-C228,1))*24-N(E228)/60,2))</f>
        <v/>
      </c>
      <c r="G228" s="20"/>
      <c r="H228" s="21" t="str">
        <f aca="false">IF(F228="","",IF(G228="Nej",0,F228*Opsætning!$B$4))</f>
        <v/>
      </c>
      <c r="I228" s="12"/>
    </row>
    <row r="229" customFormat="false" ht="15" hidden="false" customHeight="false" outlineLevel="0" collapsed="false">
      <c r="A229" s="16"/>
      <c r="B229" s="12"/>
      <c r="C229" s="17"/>
      <c r="D229" s="17"/>
      <c r="E229" s="18"/>
      <c r="F229" s="19" t="str">
        <f aca="false">IF(OR(C229="",D229=""),"",ROUND((MOD(D229-C229,1))*24-N(E229)/60,2))</f>
        <v/>
      </c>
      <c r="G229" s="20"/>
      <c r="H229" s="21" t="str">
        <f aca="false">IF(F229="","",IF(G229="Nej",0,F229*Opsætning!$B$4))</f>
        <v/>
      </c>
      <c r="I229" s="12"/>
    </row>
    <row r="230" customFormat="false" ht="15" hidden="false" customHeight="false" outlineLevel="0" collapsed="false">
      <c r="A230" s="16"/>
      <c r="B230" s="12"/>
      <c r="C230" s="17"/>
      <c r="D230" s="17"/>
      <c r="E230" s="18"/>
      <c r="F230" s="19" t="str">
        <f aca="false">IF(OR(C230="",D230=""),"",ROUND((MOD(D230-C230,1))*24-N(E230)/60,2))</f>
        <v/>
      </c>
      <c r="G230" s="20"/>
      <c r="H230" s="21" t="str">
        <f aca="false">IF(F230="","",IF(G230="Nej",0,F230*Opsætning!$B$4))</f>
        <v/>
      </c>
      <c r="I230" s="12"/>
    </row>
    <row r="231" customFormat="false" ht="15" hidden="false" customHeight="false" outlineLevel="0" collapsed="false">
      <c r="A231" s="16"/>
      <c r="B231" s="12"/>
      <c r="C231" s="17"/>
      <c r="D231" s="17"/>
      <c r="E231" s="18"/>
      <c r="F231" s="19" t="str">
        <f aca="false">IF(OR(C231="",D231=""),"",ROUND((MOD(D231-C231,1))*24-N(E231)/60,2))</f>
        <v/>
      </c>
      <c r="G231" s="20"/>
      <c r="H231" s="21" t="str">
        <f aca="false">IF(F231="","",IF(G231="Nej",0,F231*Opsætning!$B$4))</f>
        <v/>
      </c>
      <c r="I231" s="12"/>
    </row>
    <row r="232" customFormat="false" ht="15" hidden="false" customHeight="false" outlineLevel="0" collapsed="false">
      <c r="A232" s="16"/>
      <c r="B232" s="12"/>
      <c r="C232" s="17"/>
      <c r="D232" s="17"/>
      <c r="E232" s="18"/>
      <c r="F232" s="19" t="str">
        <f aca="false">IF(OR(C232="",D232=""),"",ROUND((MOD(D232-C232,1))*24-N(E232)/60,2))</f>
        <v/>
      </c>
      <c r="G232" s="20"/>
      <c r="H232" s="21" t="str">
        <f aca="false">IF(F232="","",IF(G232="Nej",0,F232*Opsætning!$B$4))</f>
        <v/>
      </c>
      <c r="I232" s="12"/>
    </row>
    <row r="233" customFormat="false" ht="15" hidden="false" customHeight="false" outlineLevel="0" collapsed="false">
      <c r="A233" s="16"/>
      <c r="B233" s="12"/>
      <c r="C233" s="17"/>
      <c r="D233" s="17"/>
      <c r="E233" s="18"/>
      <c r="F233" s="19" t="str">
        <f aca="false">IF(OR(C233="",D233=""),"",ROUND((MOD(D233-C233,1))*24-N(E233)/60,2))</f>
        <v/>
      </c>
      <c r="G233" s="20"/>
      <c r="H233" s="21" t="str">
        <f aca="false">IF(F233="","",IF(G233="Nej",0,F233*Opsætning!$B$4))</f>
        <v/>
      </c>
      <c r="I233" s="12"/>
    </row>
    <row r="234" customFormat="false" ht="15" hidden="false" customHeight="false" outlineLevel="0" collapsed="false">
      <c r="A234" s="16"/>
      <c r="B234" s="12"/>
      <c r="C234" s="17"/>
      <c r="D234" s="17"/>
      <c r="E234" s="18"/>
      <c r="F234" s="19" t="str">
        <f aca="false">IF(OR(C234="",D234=""),"",ROUND((MOD(D234-C234,1))*24-N(E234)/60,2))</f>
        <v/>
      </c>
      <c r="G234" s="20"/>
      <c r="H234" s="21" t="str">
        <f aca="false">IF(F234="","",IF(G234="Nej",0,F234*Opsætning!$B$4))</f>
        <v/>
      </c>
      <c r="I234" s="12"/>
    </row>
    <row r="235" customFormat="false" ht="15" hidden="false" customHeight="false" outlineLevel="0" collapsed="false">
      <c r="A235" s="16"/>
      <c r="B235" s="12"/>
      <c r="C235" s="17"/>
      <c r="D235" s="17"/>
      <c r="E235" s="18"/>
      <c r="F235" s="19" t="str">
        <f aca="false">IF(OR(C235="",D235=""),"",ROUND((MOD(D235-C235,1))*24-N(E235)/60,2))</f>
        <v/>
      </c>
      <c r="G235" s="20"/>
      <c r="H235" s="21" t="str">
        <f aca="false">IF(F235="","",IF(G235="Nej",0,F235*Opsætning!$B$4))</f>
        <v/>
      </c>
      <c r="I235" s="12"/>
    </row>
    <row r="236" customFormat="false" ht="15" hidden="false" customHeight="false" outlineLevel="0" collapsed="false">
      <c r="A236" s="16"/>
      <c r="B236" s="12"/>
      <c r="C236" s="17"/>
      <c r="D236" s="17"/>
      <c r="E236" s="18"/>
      <c r="F236" s="19" t="str">
        <f aca="false">IF(OR(C236="",D236=""),"",ROUND((MOD(D236-C236,1))*24-N(E236)/60,2))</f>
        <v/>
      </c>
      <c r="G236" s="20"/>
      <c r="H236" s="21" t="str">
        <f aca="false">IF(F236="","",IF(G236="Nej",0,F236*Opsætning!$B$4))</f>
        <v/>
      </c>
      <c r="I236" s="12"/>
    </row>
    <row r="237" customFormat="false" ht="15" hidden="false" customHeight="false" outlineLevel="0" collapsed="false">
      <c r="A237" s="16"/>
      <c r="B237" s="12"/>
      <c r="C237" s="17"/>
      <c r="D237" s="17"/>
      <c r="E237" s="18"/>
      <c r="F237" s="19" t="str">
        <f aca="false">IF(OR(C237="",D237=""),"",ROUND((MOD(D237-C237,1))*24-N(E237)/60,2))</f>
        <v/>
      </c>
      <c r="G237" s="20"/>
      <c r="H237" s="21" t="str">
        <f aca="false">IF(F237="","",IF(G237="Nej",0,F237*Opsætning!$B$4))</f>
        <v/>
      </c>
      <c r="I237" s="12"/>
    </row>
    <row r="238" customFormat="false" ht="15" hidden="false" customHeight="false" outlineLevel="0" collapsed="false">
      <c r="A238" s="16"/>
      <c r="B238" s="12"/>
      <c r="C238" s="17"/>
      <c r="D238" s="17"/>
      <c r="E238" s="18"/>
      <c r="F238" s="19" t="str">
        <f aca="false">IF(OR(C238="",D238=""),"",ROUND((MOD(D238-C238,1))*24-N(E238)/60,2))</f>
        <v/>
      </c>
      <c r="G238" s="20"/>
      <c r="H238" s="21" t="str">
        <f aca="false">IF(F238="","",IF(G238="Nej",0,F238*Opsætning!$B$4))</f>
        <v/>
      </c>
      <c r="I238" s="12"/>
    </row>
    <row r="239" customFormat="false" ht="15" hidden="false" customHeight="false" outlineLevel="0" collapsed="false">
      <c r="A239" s="16"/>
      <c r="B239" s="12"/>
      <c r="C239" s="17"/>
      <c r="D239" s="17"/>
      <c r="E239" s="18"/>
      <c r="F239" s="19" t="str">
        <f aca="false">IF(OR(C239="",D239=""),"",ROUND((MOD(D239-C239,1))*24-N(E239)/60,2))</f>
        <v/>
      </c>
      <c r="G239" s="20"/>
      <c r="H239" s="21" t="str">
        <f aca="false">IF(F239="","",IF(G239="Nej",0,F239*Opsætning!$B$4))</f>
        <v/>
      </c>
      <c r="I239" s="12"/>
    </row>
    <row r="240" customFormat="false" ht="15" hidden="false" customHeight="false" outlineLevel="0" collapsed="false">
      <c r="A240" s="16"/>
      <c r="B240" s="12"/>
      <c r="C240" s="17"/>
      <c r="D240" s="17"/>
      <c r="E240" s="18"/>
      <c r="F240" s="19" t="str">
        <f aca="false">IF(OR(C240="",D240=""),"",ROUND((MOD(D240-C240,1))*24-N(E240)/60,2))</f>
        <v/>
      </c>
      <c r="G240" s="20"/>
      <c r="H240" s="21" t="str">
        <f aca="false">IF(F240="","",IF(G240="Nej",0,F240*Opsætning!$B$4))</f>
        <v/>
      </c>
      <c r="I240" s="12"/>
    </row>
    <row r="241" customFormat="false" ht="15" hidden="false" customHeight="false" outlineLevel="0" collapsed="false">
      <c r="A241" s="16"/>
      <c r="B241" s="12"/>
      <c r="C241" s="17"/>
      <c r="D241" s="17"/>
      <c r="E241" s="18"/>
      <c r="F241" s="19" t="str">
        <f aca="false">IF(OR(C241="",D241=""),"",ROUND((MOD(D241-C241,1))*24-N(E241)/60,2))</f>
        <v/>
      </c>
      <c r="G241" s="20"/>
      <c r="H241" s="21" t="str">
        <f aca="false">IF(F241="","",IF(G241="Nej",0,F241*Opsætning!$B$4))</f>
        <v/>
      </c>
      <c r="I241" s="12"/>
    </row>
    <row r="242" customFormat="false" ht="15" hidden="false" customHeight="false" outlineLevel="0" collapsed="false">
      <c r="A242" s="16"/>
      <c r="B242" s="12"/>
      <c r="C242" s="17"/>
      <c r="D242" s="17"/>
      <c r="E242" s="18"/>
      <c r="F242" s="19" t="str">
        <f aca="false">IF(OR(C242="",D242=""),"",ROUND((MOD(D242-C242,1))*24-N(E242)/60,2))</f>
        <v/>
      </c>
      <c r="G242" s="20"/>
      <c r="H242" s="21" t="str">
        <f aca="false">IF(F242="","",IF(G242="Nej",0,F242*Opsætning!$B$4))</f>
        <v/>
      </c>
      <c r="I242" s="12"/>
    </row>
    <row r="243" customFormat="false" ht="15" hidden="false" customHeight="false" outlineLevel="0" collapsed="false">
      <c r="A243" s="16"/>
      <c r="B243" s="12"/>
      <c r="C243" s="17"/>
      <c r="D243" s="17"/>
      <c r="E243" s="18"/>
      <c r="F243" s="19" t="str">
        <f aca="false">IF(OR(C243="",D243=""),"",ROUND((MOD(D243-C243,1))*24-N(E243)/60,2))</f>
        <v/>
      </c>
      <c r="G243" s="20"/>
      <c r="H243" s="21" t="str">
        <f aca="false">IF(F243="","",IF(G243="Nej",0,F243*Opsætning!$B$4))</f>
        <v/>
      </c>
      <c r="I243" s="12"/>
    </row>
    <row r="244" customFormat="false" ht="15" hidden="false" customHeight="false" outlineLevel="0" collapsed="false">
      <c r="A244" s="16"/>
      <c r="B244" s="12"/>
      <c r="C244" s="17"/>
      <c r="D244" s="17"/>
      <c r="E244" s="18"/>
      <c r="F244" s="19" t="str">
        <f aca="false">IF(OR(C244="",D244=""),"",ROUND((MOD(D244-C244,1))*24-N(E244)/60,2))</f>
        <v/>
      </c>
      <c r="G244" s="20"/>
      <c r="H244" s="21" t="str">
        <f aca="false">IF(F244="","",IF(G244="Nej",0,F244*Opsætning!$B$4))</f>
        <v/>
      </c>
      <c r="I244" s="12"/>
    </row>
    <row r="245" customFormat="false" ht="15" hidden="false" customHeight="false" outlineLevel="0" collapsed="false">
      <c r="A245" s="16"/>
      <c r="B245" s="12"/>
      <c r="C245" s="17"/>
      <c r="D245" s="17"/>
      <c r="E245" s="18"/>
      <c r="F245" s="19" t="str">
        <f aca="false">IF(OR(C245="",D245=""),"",ROUND((MOD(D245-C245,1))*24-N(E245)/60,2))</f>
        <v/>
      </c>
      <c r="G245" s="20"/>
      <c r="H245" s="21" t="str">
        <f aca="false">IF(F245="","",IF(G245="Nej",0,F245*Opsætning!$B$4))</f>
        <v/>
      </c>
      <c r="I245" s="12"/>
    </row>
    <row r="246" customFormat="false" ht="15" hidden="false" customHeight="false" outlineLevel="0" collapsed="false">
      <c r="A246" s="16"/>
      <c r="B246" s="12"/>
      <c r="C246" s="17"/>
      <c r="D246" s="17"/>
      <c r="E246" s="18"/>
      <c r="F246" s="19" t="str">
        <f aca="false">IF(OR(C246="",D246=""),"",ROUND((MOD(D246-C246,1))*24-N(E246)/60,2))</f>
        <v/>
      </c>
      <c r="G246" s="20"/>
      <c r="H246" s="21" t="str">
        <f aca="false">IF(F246="","",IF(G246="Nej",0,F246*Opsætning!$B$4))</f>
        <v/>
      </c>
      <c r="I246" s="12"/>
    </row>
    <row r="247" customFormat="false" ht="15" hidden="false" customHeight="false" outlineLevel="0" collapsed="false">
      <c r="A247" s="16"/>
      <c r="B247" s="12"/>
      <c r="C247" s="17"/>
      <c r="D247" s="17"/>
      <c r="E247" s="18"/>
      <c r="F247" s="19" t="str">
        <f aca="false">IF(OR(C247="",D247=""),"",ROUND((MOD(D247-C247,1))*24-N(E247)/60,2))</f>
        <v/>
      </c>
      <c r="G247" s="20"/>
      <c r="H247" s="21" t="str">
        <f aca="false">IF(F247="","",IF(G247="Nej",0,F247*Opsætning!$B$4))</f>
        <v/>
      </c>
      <c r="I247" s="12"/>
    </row>
    <row r="248" customFormat="false" ht="15" hidden="false" customHeight="false" outlineLevel="0" collapsed="false">
      <c r="A248" s="16"/>
      <c r="B248" s="12"/>
      <c r="C248" s="17"/>
      <c r="D248" s="17"/>
      <c r="E248" s="18"/>
      <c r="F248" s="19" t="str">
        <f aca="false">IF(OR(C248="",D248=""),"",ROUND((MOD(D248-C248,1))*24-N(E248)/60,2))</f>
        <v/>
      </c>
      <c r="G248" s="20"/>
      <c r="H248" s="21" t="str">
        <f aca="false">IF(F248="","",IF(G248="Nej",0,F248*Opsætning!$B$4))</f>
        <v/>
      </c>
      <c r="I248" s="12"/>
    </row>
    <row r="249" customFormat="false" ht="15" hidden="false" customHeight="false" outlineLevel="0" collapsed="false">
      <c r="A249" s="16"/>
      <c r="B249" s="12"/>
      <c r="C249" s="17"/>
      <c r="D249" s="17"/>
      <c r="E249" s="18"/>
      <c r="F249" s="19" t="str">
        <f aca="false">IF(OR(C249="",D249=""),"",ROUND((MOD(D249-C249,1))*24-N(E249)/60,2))</f>
        <v/>
      </c>
      <c r="G249" s="20"/>
      <c r="H249" s="21" t="str">
        <f aca="false">IF(F249="","",IF(G249="Nej",0,F249*Opsætning!$B$4))</f>
        <v/>
      </c>
      <c r="I249" s="12"/>
    </row>
    <row r="250" customFormat="false" ht="15" hidden="false" customHeight="false" outlineLevel="0" collapsed="false">
      <c r="A250" s="16"/>
      <c r="B250" s="12"/>
      <c r="C250" s="17"/>
      <c r="D250" s="17"/>
      <c r="E250" s="18"/>
      <c r="F250" s="19" t="str">
        <f aca="false">IF(OR(C250="",D250=""),"",ROUND((MOD(D250-C250,1))*24-N(E250)/60,2))</f>
        <v/>
      </c>
      <c r="G250" s="20"/>
      <c r="H250" s="21" t="str">
        <f aca="false">IF(F250="","",IF(G250="Nej",0,F250*Opsætning!$B$4))</f>
        <v/>
      </c>
      <c r="I250" s="12"/>
    </row>
    <row r="251" customFormat="false" ht="15" hidden="false" customHeight="false" outlineLevel="0" collapsed="false">
      <c r="A251" s="16"/>
      <c r="B251" s="12"/>
      <c r="C251" s="17"/>
      <c r="D251" s="17"/>
      <c r="E251" s="18"/>
      <c r="F251" s="19" t="str">
        <f aca="false">IF(OR(C251="",D251=""),"",ROUND((MOD(D251-C251,1))*24-N(E251)/60,2))</f>
        <v/>
      </c>
      <c r="G251" s="20"/>
      <c r="H251" s="21" t="str">
        <f aca="false">IF(F251="","",IF(G251="Nej",0,F251*Opsætning!$B$4))</f>
        <v/>
      </c>
      <c r="I251" s="12"/>
    </row>
    <row r="252" customFormat="false" ht="15" hidden="false" customHeight="false" outlineLevel="0" collapsed="false">
      <c r="A252" s="16"/>
      <c r="B252" s="12"/>
      <c r="C252" s="17"/>
      <c r="D252" s="17"/>
      <c r="E252" s="18"/>
      <c r="F252" s="19" t="str">
        <f aca="false">IF(OR(C252="",D252=""),"",ROUND((MOD(D252-C252,1))*24-N(E252)/60,2))</f>
        <v/>
      </c>
      <c r="G252" s="20"/>
      <c r="H252" s="21" t="str">
        <f aca="false">IF(F252="","",IF(G252="Nej",0,F252*Opsætning!$B$4))</f>
        <v/>
      </c>
      <c r="I252" s="12"/>
    </row>
    <row r="253" customFormat="false" ht="15" hidden="false" customHeight="false" outlineLevel="0" collapsed="false">
      <c r="A253" s="16"/>
      <c r="B253" s="12"/>
      <c r="C253" s="17"/>
      <c r="D253" s="17"/>
      <c r="E253" s="18"/>
      <c r="F253" s="19" t="str">
        <f aca="false">IF(OR(C253="",D253=""),"",ROUND((MOD(D253-C253,1))*24-N(E253)/60,2))</f>
        <v/>
      </c>
      <c r="G253" s="20"/>
      <c r="H253" s="21" t="str">
        <f aca="false">IF(F253="","",IF(G253="Nej",0,F253*Opsætning!$B$4))</f>
        <v/>
      </c>
      <c r="I253" s="12"/>
    </row>
    <row r="254" customFormat="false" ht="15" hidden="false" customHeight="false" outlineLevel="0" collapsed="false">
      <c r="A254" s="16"/>
      <c r="B254" s="12"/>
      <c r="C254" s="17"/>
      <c r="D254" s="17"/>
      <c r="E254" s="18"/>
      <c r="F254" s="19" t="str">
        <f aca="false">IF(OR(C254="",D254=""),"",ROUND((MOD(D254-C254,1))*24-N(E254)/60,2))</f>
        <v/>
      </c>
      <c r="G254" s="20"/>
      <c r="H254" s="21" t="str">
        <f aca="false">IF(F254="","",IF(G254="Nej",0,F254*Opsætning!$B$4))</f>
        <v/>
      </c>
      <c r="I254" s="12"/>
    </row>
    <row r="255" customFormat="false" ht="15" hidden="false" customHeight="false" outlineLevel="0" collapsed="false">
      <c r="A255" s="16"/>
      <c r="B255" s="12"/>
      <c r="C255" s="17"/>
      <c r="D255" s="17"/>
      <c r="E255" s="18"/>
      <c r="F255" s="19" t="str">
        <f aca="false">IF(OR(C255="",D255=""),"",ROUND((MOD(D255-C255,1))*24-N(E255)/60,2))</f>
        <v/>
      </c>
      <c r="G255" s="20"/>
      <c r="H255" s="21" t="str">
        <f aca="false">IF(F255="","",IF(G255="Nej",0,F255*Opsætning!$B$4))</f>
        <v/>
      </c>
      <c r="I255" s="12"/>
    </row>
    <row r="256" customFormat="false" ht="15" hidden="false" customHeight="false" outlineLevel="0" collapsed="false">
      <c r="A256" s="16"/>
      <c r="B256" s="12"/>
      <c r="C256" s="17"/>
      <c r="D256" s="17"/>
      <c r="E256" s="18"/>
      <c r="F256" s="19" t="str">
        <f aca="false">IF(OR(C256="",D256=""),"",ROUND((MOD(D256-C256,1))*24-N(E256)/60,2))</f>
        <v/>
      </c>
      <c r="G256" s="20"/>
      <c r="H256" s="21" t="str">
        <f aca="false">IF(F256="","",IF(G256="Nej",0,F256*Opsætning!$B$4))</f>
        <v/>
      </c>
      <c r="I256" s="12"/>
    </row>
    <row r="257" customFormat="false" ht="15" hidden="false" customHeight="false" outlineLevel="0" collapsed="false">
      <c r="A257" s="16"/>
      <c r="B257" s="12"/>
      <c r="C257" s="17"/>
      <c r="D257" s="17"/>
      <c r="E257" s="18"/>
      <c r="F257" s="19" t="str">
        <f aca="false">IF(OR(C257="",D257=""),"",ROUND((MOD(D257-C257,1))*24-N(E257)/60,2))</f>
        <v/>
      </c>
      <c r="G257" s="20"/>
      <c r="H257" s="21" t="str">
        <f aca="false">IF(F257="","",IF(G257="Nej",0,F257*Opsætning!$B$4))</f>
        <v/>
      </c>
      <c r="I257" s="12"/>
    </row>
    <row r="258" customFormat="false" ht="15" hidden="false" customHeight="false" outlineLevel="0" collapsed="false">
      <c r="A258" s="16"/>
      <c r="B258" s="12"/>
      <c r="C258" s="17"/>
      <c r="D258" s="17"/>
      <c r="E258" s="18"/>
      <c r="F258" s="19" t="str">
        <f aca="false">IF(OR(C258="",D258=""),"",ROUND((MOD(D258-C258,1))*24-N(E258)/60,2))</f>
        <v/>
      </c>
      <c r="G258" s="20"/>
      <c r="H258" s="21" t="str">
        <f aca="false">IF(F258="","",IF(G258="Nej",0,F258*Opsætning!$B$4))</f>
        <v/>
      </c>
      <c r="I258" s="12"/>
    </row>
    <row r="259" customFormat="false" ht="15" hidden="false" customHeight="false" outlineLevel="0" collapsed="false">
      <c r="A259" s="16"/>
      <c r="B259" s="12"/>
      <c r="C259" s="17"/>
      <c r="D259" s="17"/>
      <c r="E259" s="18"/>
      <c r="F259" s="19" t="str">
        <f aca="false">IF(OR(C259="",D259=""),"",ROUND((MOD(D259-C259,1))*24-N(E259)/60,2))</f>
        <v/>
      </c>
      <c r="G259" s="20"/>
      <c r="H259" s="21" t="str">
        <f aca="false">IF(F259="","",IF(G259="Nej",0,F259*Opsætning!$B$4))</f>
        <v/>
      </c>
      <c r="I259" s="12"/>
    </row>
    <row r="260" customFormat="false" ht="15" hidden="false" customHeight="false" outlineLevel="0" collapsed="false">
      <c r="A260" s="16"/>
      <c r="B260" s="12"/>
      <c r="C260" s="17"/>
      <c r="D260" s="17"/>
      <c r="E260" s="18"/>
      <c r="F260" s="19" t="str">
        <f aca="false">IF(OR(C260="",D260=""),"",ROUND((MOD(D260-C260,1))*24-N(E260)/60,2))</f>
        <v/>
      </c>
      <c r="G260" s="20"/>
      <c r="H260" s="21" t="str">
        <f aca="false">IF(F260="","",IF(G260="Nej",0,F260*Opsætning!$B$4))</f>
        <v/>
      </c>
      <c r="I260" s="12"/>
    </row>
    <row r="261" customFormat="false" ht="15" hidden="false" customHeight="false" outlineLevel="0" collapsed="false">
      <c r="A261" s="16"/>
      <c r="B261" s="12"/>
      <c r="C261" s="17"/>
      <c r="D261" s="17"/>
      <c r="E261" s="18"/>
      <c r="F261" s="19" t="str">
        <f aca="false">IF(OR(C261="",D261=""),"",ROUND((MOD(D261-C261,1))*24-N(E261)/60,2))</f>
        <v/>
      </c>
      <c r="G261" s="20"/>
      <c r="H261" s="21" t="str">
        <f aca="false">IF(F261="","",IF(G261="Nej",0,F261*Opsætning!$B$4))</f>
        <v/>
      </c>
      <c r="I261" s="12"/>
    </row>
    <row r="262" customFormat="false" ht="15" hidden="false" customHeight="false" outlineLevel="0" collapsed="false">
      <c r="A262" s="16"/>
      <c r="B262" s="12"/>
      <c r="C262" s="17"/>
      <c r="D262" s="17"/>
      <c r="E262" s="18"/>
      <c r="F262" s="19" t="str">
        <f aca="false">IF(OR(C262="",D262=""),"",ROUND((MOD(D262-C262,1))*24-N(E262)/60,2))</f>
        <v/>
      </c>
      <c r="G262" s="20"/>
      <c r="H262" s="21" t="str">
        <f aca="false">IF(F262="","",IF(G262="Nej",0,F262*Opsætning!$B$4))</f>
        <v/>
      </c>
      <c r="I262" s="12"/>
    </row>
    <row r="263" customFormat="false" ht="15" hidden="false" customHeight="false" outlineLevel="0" collapsed="false">
      <c r="A263" s="16"/>
      <c r="B263" s="12"/>
      <c r="C263" s="17"/>
      <c r="D263" s="17"/>
      <c r="E263" s="18"/>
      <c r="F263" s="19" t="str">
        <f aca="false">IF(OR(C263="",D263=""),"",ROUND((MOD(D263-C263,1))*24-N(E263)/60,2))</f>
        <v/>
      </c>
      <c r="G263" s="20"/>
      <c r="H263" s="21" t="str">
        <f aca="false">IF(F263="","",IF(G263="Nej",0,F263*Opsætning!$B$4))</f>
        <v/>
      </c>
      <c r="I263" s="12"/>
    </row>
    <row r="264" customFormat="false" ht="15" hidden="false" customHeight="false" outlineLevel="0" collapsed="false">
      <c r="A264" s="16"/>
      <c r="B264" s="12"/>
      <c r="C264" s="17"/>
      <c r="D264" s="17"/>
      <c r="E264" s="18"/>
      <c r="F264" s="19" t="str">
        <f aca="false">IF(OR(C264="",D264=""),"",ROUND((MOD(D264-C264,1))*24-N(E264)/60,2))</f>
        <v/>
      </c>
      <c r="G264" s="20"/>
      <c r="H264" s="21" t="str">
        <f aca="false">IF(F264="","",IF(G264="Nej",0,F264*Opsætning!$B$4))</f>
        <v/>
      </c>
      <c r="I264" s="12"/>
    </row>
    <row r="265" customFormat="false" ht="15" hidden="false" customHeight="false" outlineLevel="0" collapsed="false">
      <c r="A265" s="16"/>
      <c r="B265" s="12"/>
      <c r="C265" s="17"/>
      <c r="D265" s="17"/>
      <c r="E265" s="18"/>
      <c r="F265" s="19" t="str">
        <f aca="false">IF(OR(C265="",D265=""),"",ROUND((MOD(D265-C265,1))*24-N(E265)/60,2))</f>
        <v/>
      </c>
      <c r="G265" s="20"/>
      <c r="H265" s="21" t="str">
        <f aca="false">IF(F265="","",IF(G265="Nej",0,F265*Opsætning!$B$4))</f>
        <v/>
      </c>
      <c r="I265" s="12"/>
    </row>
    <row r="266" customFormat="false" ht="15" hidden="false" customHeight="false" outlineLevel="0" collapsed="false">
      <c r="A266" s="16"/>
      <c r="B266" s="12"/>
      <c r="C266" s="17"/>
      <c r="D266" s="17"/>
      <c r="E266" s="18"/>
      <c r="F266" s="19" t="str">
        <f aca="false">IF(OR(C266="",D266=""),"",ROUND((MOD(D266-C266,1))*24-N(E266)/60,2))</f>
        <v/>
      </c>
      <c r="G266" s="20"/>
      <c r="H266" s="21" t="str">
        <f aca="false">IF(F266="","",IF(G266="Nej",0,F266*Opsætning!$B$4))</f>
        <v/>
      </c>
      <c r="I266" s="12"/>
    </row>
    <row r="267" customFormat="false" ht="15" hidden="false" customHeight="false" outlineLevel="0" collapsed="false">
      <c r="A267" s="16"/>
      <c r="B267" s="12"/>
      <c r="C267" s="17"/>
      <c r="D267" s="17"/>
      <c r="E267" s="18"/>
      <c r="F267" s="19" t="str">
        <f aca="false">IF(OR(C267="",D267=""),"",ROUND((MOD(D267-C267,1))*24-N(E267)/60,2))</f>
        <v/>
      </c>
      <c r="G267" s="20"/>
      <c r="H267" s="21" t="str">
        <f aca="false">IF(F267="","",IF(G267="Nej",0,F267*Opsætning!$B$4))</f>
        <v/>
      </c>
      <c r="I267" s="12"/>
    </row>
    <row r="268" customFormat="false" ht="15" hidden="false" customHeight="false" outlineLevel="0" collapsed="false">
      <c r="A268" s="16"/>
      <c r="B268" s="12"/>
      <c r="C268" s="17"/>
      <c r="D268" s="17"/>
      <c r="E268" s="18"/>
      <c r="F268" s="19" t="str">
        <f aca="false">IF(OR(C268="",D268=""),"",ROUND((MOD(D268-C268,1))*24-N(E268)/60,2))</f>
        <v/>
      </c>
      <c r="G268" s="20"/>
      <c r="H268" s="21" t="str">
        <f aca="false">IF(F268="","",IF(G268="Nej",0,F268*Opsætning!$B$4))</f>
        <v/>
      </c>
      <c r="I268" s="12"/>
    </row>
    <row r="269" customFormat="false" ht="15" hidden="false" customHeight="false" outlineLevel="0" collapsed="false">
      <c r="A269" s="16"/>
      <c r="B269" s="12"/>
      <c r="C269" s="17"/>
      <c r="D269" s="17"/>
      <c r="E269" s="18"/>
      <c r="F269" s="19" t="str">
        <f aca="false">IF(OR(C269="",D269=""),"",ROUND((MOD(D269-C269,1))*24-N(E269)/60,2))</f>
        <v/>
      </c>
      <c r="G269" s="20"/>
      <c r="H269" s="21" t="str">
        <f aca="false">IF(F269="","",IF(G269="Nej",0,F269*Opsætning!$B$4))</f>
        <v/>
      </c>
      <c r="I269" s="12"/>
    </row>
    <row r="270" customFormat="false" ht="15" hidden="false" customHeight="false" outlineLevel="0" collapsed="false">
      <c r="A270" s="16"/>
      <c r="B270" s="12"/>
      <c r="C270" s="17"/>
      <c r="D270" s="17"/>
      <c r="E270" s="18"/>
      <c r="F270" s="19" t="str">
        <f aca="false">IF(OR(C270="",D270=""),"",ROUND((MOD(D270-C270,1))*24-N(E270)/60,2))</f>
        <v/>
      </c>
      <c r="G270" s="20"/>
      <c r="H270" s="21" t="str">
        <f aca="false">IF(F270="","",IF(G270="Nej",0,F270*Opsætning!$B$4))</f>
        <v/>
      </c>
      <c r="I270" s="12"/>
    </row>
    <row r="271" customFormat="false" ht="15" hidden="false" customHeight="false" outlineLevel="0" collapsed="false">
      <c r="A271" s="16"/>
      <c r="B271" s="12"/>
      <c r="C271" s="17"/>
      <c r="D271" s="17"/>
      <c r="E271" s="18"/>
      <c r="F271" s="19" t="str">
        <f aca="false">IF(OR(C271="",D271=""),"",ROUND((MOD(D271-C271,1))*24-N(E271)/60,2))</f>
        <v/>
      </c>
      <c r="G271" s="20"/>
      <c r="H271" s="21" t="str">
        <f aca="false">IF(F271="","",IF(G271="Nej",0,F271*Opsætning!$B$4))</f>
        <v/>
      </c>
      <c r="I271" s="12"/>
    </row>
    <row r="272" customFormat="false" ht="15" hidden="false" customHeight="false" outlineLevel="0" collapsed="false">
      <c r="A272" s="16"/>
      <c r="B272" s="12"/>
      <c r="C272" s="17"/>
      <c r="D272" s="17"/>
      <c r="E272" s="18"/>
      <c r="F272" s="19" t="str">
        <f aca="false">IF(OR(C272="",D272=""),"",ROUND((MOD(D272-C272,1))*24-N(E272)/60,2))</f>
        <v/>
      </c>
      <c r="G272" s="20"/>
      <c r="H272" s="21" t="str">
        <f aca="false">IF(F272="","",IF(G272="Nej",0,F272*Opsætning!$B$4))</f>
        <v/>
      </c>
      <c r="I272" s="12"/>
    </row>
    <row r="273" customFormat="false" ht="15" hidden="false" customHeight="false" outlineLevel="0" collapsed="false">
      <c r="A273" s="16"/>
      <c r="B273" s="12"/>
      <c r="C273" s="17"/>
      <c r="D273" s="17"/>
      <c r="E273" s="18"/>
      <c r="F273" s="19" t="str">
        <f aca="false">IF(OR(C273="",D273=""),"",ROUND((MOD(D273-C273,1))*24-N(E273)/60,2))</f>
        <v/>
      </c>
      <c r="G273" s="20"/>
      <c r="H273" s="21" t="str">
        <f aca="false">IF(F273="","",IF(G273="Nej",0,F273*Opsætning!$B$4))</f>
        <v/>
      </c>
      <c r="I273" s="12"/>
    </row>
    <row r="274" customFormat="false" ht="15" hidden="false" customHeight="false" outlineLevel="0" collapsed="false">
      <c r="A274" s="16"/>
      <c r="B274" s="12"/>
      <c r="C274" s="17"/>
      <c r="D274" s="17"/>
      <c r="E274" s="18"/>
      <c r="F274" s="19" t="str">
        <f aca="false">IF(OR(C274="",D274=""),"",ROUND((MOD(D274-C274,1))*24-N(E274)/60,2))</f>
        <v/>
      </c>
      <c r="G274" s="20"/>
      <c r="H274" s="21" t="str">
        <f aca="false">IF(F274="","",IF(G274="Nej",0,F274*Opsætning!$B$4))</f>
        <v/>
      </c>
      <c r="I274" s="12"/>
    </row>
    <row r="275" customFormat="false" ht="15" hidden="false" customHeight="false" outlineLevel="0" collapsed="false">
      <c r="A275" s="16"/>
      <c r="B275" s="12"/>
      <c r="C275" s="17"/>
      <c r="D275" s="17"/>
      <c r="E275" s="18"/>
      <c r="F275" s="19" t="str">
        <f aca="false">IF(OR(C275="",D275=""),"",ROUND((MOD(D275-C275,1))*24-N(E275)/60,2))</f>
        <v/>
      </c>
      <c r="G275" s="20"/>
      <c r="H275" s="21" t="str">
        <f aca="false">IF(F275="","",IF(G275="Nej",0,F275*Opsætning!$B$4))</f>
        <v/>
      </c>
      <c r="I275" s="12"/>
    </row>
    <row r="276" customFormat="false" ht="15" hidden="false" customHeight="false" outlineLevel="0" collapsed="false">
      <c r="A276" s="16"/>
      <c r="B276" s="12"/>
      <c r="C276" s="17"/>
      <c r="D276" s="17"/>
      <c r="E276" s="18"/>
      <c r="F276" s="19" t="str">
        <f aca="false">IF(OR(C276="",D276=""),"",ROUND((MOD(D276-C276,1))*24-N(E276)/60,2))</f>
        <v/>
      </c>
      <c r="G276" s="20"/>
      <c r="H276" s="21" t="str">
        <f aca="false">IF(F276="","",IF(G276="Nej",0,F276*Opsætning!$B$4))</f>
        <v/>
      </c>
      <c r="I276" s="12"/>
    </row>
    <row r="277" customFormat="false" ht="15" hidden="false" customHeight="false" outlineLevel="0" collapsed="false">
      <c r="A277" s="16"/>
      <c r="B277" s="12"/>
      <c r="C277" s="17"/>
      <c r="D277" s="17"/>
      <c r="E277" s="18"/>
      <c r="F277" s="19" t="str">
        <f aca="false">IF(OR(C277="",D277=""),"",ROUND((MOD(D277-C277,1))*24-N(E277)/60,2))</f>
        <v/>
      </c>
      <c r="G277" s="20"/>
      <c r="H277" s="21" t="str">
        <f aca="false">IF(F277="","",IF(G277="Nej",0,F277*Opsætning!$B$4))</f>
        <v/>
      </c>
      <c r="I277" s="12"/>
    </row>
    <row r="278" customFormat="false" ht="15" hidden="false" customHeight="false" outlineLevel="0" collapsed="false">
      <c r="A278" s="16"/>
      <c r="B278" s="12"/>
      <c r="C278" s="17"/>
      <c r="D278" s="17"/>
      <c r="E278" s="18"/>
      <c r="F278" s="19" t="str">
        <f aca="false">IF(OR(C278="",D278=""),"",ROUND((MOD(D278-C278,1))*24-N(E278)/60,2))</f>
        <v/>
      </c>
      <c r="G278" s="20"/>
      <c r="H278" s="21" t="str">
        <f aca="false">IF(F278="","",IF(G278="Nej",0,F278*Opsætning!$B$4))</f>
        <v/>
      </c>
      <c r="I278" s="12"/>
    </row>
    <row r="279" customFormat="false" ht="15" hidden="false" customHeight="false" outlineLevel="0" collapsed="false">
      <c r="A279" s="16"/>
      <c r="B279" s="12"/>
      <c r="C279" s="17"/>
      <c r="D279" s="17"/>
      <c r="E279" s="18"/>
      <c r="F279" s="19" t="str">
        <f aca="false">IF(OR(C279="",D279=""),"",ROUND((MOD(D279-C279,1))*24-N(E279)/60,2))</f>
        <v/>
      </c>
      <c r="G279" s="20"/>
      <c r="H279" s="21" t="str">
        <f aca="false">IF(F279="","",IF(G279="Nej",0,F279*Opsætning!$B$4))</f>
        <v/>
      </c>
      <c r="I279" s="12"/>
    </row>
    <row r="280" customFormat="false" ht="15" hidden="false" customHeight="false" outlineLevel="0" collapsed="false">
      <c r="A280" s="16"/>
      <c r="B280" s="12"/>
      <c r="C280" s="17"/>
      <c r="D280" s="17"/>
      <c r="E280" s="18"/>
      <c r="F280" s="19" t="str">
        <f aca="false">IF(OR(C280="",D280=""),"",ROUND((MOD(D280-C280,1))*24-N(E280)/60,2))</f>
        <v/>
      </c>
      <c r="G280" s="20"/>
      <c r="H280" s="21" t="str">
        <f aca="false">IF(F280="","",IF(G280="Nej",0,F280*Opsætning!$B$4))</f>
        <v/>
      </c>
      <c r="I280" s="12"/>
    </row>
    <row r="281" customFormat="false" ht="15" hidden="false" customHeight="false" outlineLevel="0" collapsed="false">
      <c r="A281" s="16"/>
      <c r="B281" s="12"/>
      <c r="C281" s="17"/>
      <c r="D281" s="17"/>
      <c r="E281" s="18"/>
      <c r="F281" s="19" t="str">
        <f aca="false">IF(OR(C281="",D281=""),"",ROUND((MOD(D281-C281,1))*24-N(E281)/60,2))</f>
        <v/>
      </c>
      <c r="G281" s="20"/>
      <c r="H281" s="21" t="str">
        <f aca="false">IF(F281="","",IF(G281="Nej",0,F281*Opsætning!$B$4))</f>
        <v/>
      </c>
      <c r="I281" s="12"/>
    </row>
    <row r="282" customFormat="false" ht="15" hidden="false" customHeight="false" outlineLevel="0" collapsed="false">
      <c r="A282" s="16"/>
      <c r="B282" s="12"/>
      <c r="C282" s="17"/>
      <c r="D282" s="17"/>
      <c r="E282" s="18"/>
      <c r="F282" s="19" t="str">
        <f aca="false">IF(OR(C282="",D282=""),"",ROUND((MOD(D282-C282,1))*24-N(E282)/60,2))</f>
        <v/>
      </c>
      <c r="G282" s="20"/>
      <c r="H282" s="21" t="str">
        <f aca="false">IF(F282="","",IF(G282="Nej",0,F282*Opsætning!$B$4))</f>
        <v/>
      </c>
      <c r="I282" s="12"/>
    </row>
    <row r="283" customFormat="false" ht="15" hidden="false" customHeight="false" outlineLevel="0" collapsed="false">
      <c r="A283" s="16"/>
      <c r="B283" s="12"/>
      <c r="C283" s="17"/>
      <c r="D283" s="17"/>
      <c r="E283" s="18"/>
      <c r="F283" s="19" t="str">
        <f aca="false">IF(OR(C283="",D283=""),"",ROUND((MOD(D283-C283,1))*24-N(E283)/60,2))</f>
        <v/>
      </c>
      <c r="G283" s="20"/>
      <c r="H283" s="21" t="str">
        <f aca="false">IF(F283="","",IF(G283="Nej",0,F283*Opsætning!$B$4))</f>
        <v/>
      </c>
      <c r="I283" s="12"/>
    </row>
    <row r="284" customFormat="false" ht="15" hidden="false" customHeight="false" outlineLevel="0" collapsed="false">
      <c r="A284" s="16"/>
      <c r="B284" s="12"/>
      <c r="C284" s="17"/>
      <c r="D284" s="17"/>
      <c r="E284" s="18"/>
      <c r="F284" s="19" t="str">
        <f aca="false">IF(OR(C284="",D284=""),"",ROUND((MOD(D284-C284,1))*24-N(E284)/60,2))</f>
        <v/>
      </c>
      <c r="G284" s="20"/>
      <c r="H284" s="21" t="str">
        <f aca="false">IF(F284="","",IF(G284="Nej",0,F284*Opsætning!$B$4))</f>
        <v/>
      </c>
      <c r="I284" s="12"/>
    </row>
    <row r="285" customFormat="false" ht="15" hidden="false" customHeight="false" outlineLevel="0" collapsed="false">
      <c r="A285" s="16"/>
      <c r="B285" s="12"/>
      <c r="C285" s="17"/>
      <c r="D285" s="17"/>
      <c r="E285" s="18"/>
      <c r="F285" s="19" t="str">
        <f aca="false">IF(OR(C285="",D285=""),"",ROUND((MOD(D285-C285,1))*24-N(E285)/60,2))</f>
        <v/>
      </c>
      <c r="G285" s="20"/>
      <c r="H285" s="21" t="str">
        <f aca="false">IF(F285="","",IF(G285="Nej",0,F285*Opsætning!$B$4))</f>
        <v/>
      </c>
      <c r="I285" s="12"/>
    </row>
    <row r="286" customFormat="false" ht="15" hidden="false" customHeight="false" outlineLevel="0" collapsed="false">
      <c r="A286" s="16"/>
      <c r="B286" s="12"/>
      <c r="C286" s="17"/>
      <c r="D286" s="17"/>
      <c r="E286" s="18"/>
      <c r="F286" s="19" t="str">
        <f aca="false">IF(OR(C286="",D286=""),"",ROUND((MOD(D286-C286,1))*24-N(E286)/60,2))</f>
        <v/>
      </c>
      <c r="G286" s="20"/>
      <c r="H286" s="21" t="str">
        <f aca="false">IF(F286="","",IF(G286="Nej",0,F286*Opsætning!$B$4))</f>
        <v/>
      </c>
      <c r="I286" s="12"/>
    </row>
    <row r="287" customFormat="false" ht="15" hidden="false" customHeight="false" outlineLevel="0" collapsed="false">
      <c r="A287" s="16"/>
      <c r="B287" s="12"/>
      <c r="C287" s="17"/>
      <c r="D287" s="17"/>
      <c r="E287" s="18"/>
      <c r="F287" s="19" t="str">
        <f aca="false">IF(OR(C287="",D287=""),"",ROUND((MOD(D287-C287,1))*24-N(E287)/60,2))</f>
        <v/>
      </c>
      <c r="G287" s="20"/>
      <c r="H287" s="21" t="str">
        <f aca="false">IF(F287="","",IF(G287="Nej",0,F287*Opsætning!$B$4))</f>
        <v/>
      </c>
      <c r="I287" s="12"/>
    </row>
    <row r="288" customFormat="false" ht="15" hidden="false" customHeight="false" outlineLevel="0" collapsed="false">
      <c r="A288" s="16"/>
      <c r="B288" s="12"/>
      <c r="C288" s="17"/>
      <c r="D288" s="17"/>
      <c r="E288" s="18"/>
      <c r="F288" s="19" t="str">
        <f aca="false">IF(OR(C288="",D288=""),"",ROUND((MOD(D288-C288,1))*24-N(E288)/60,2))</f>
        <v/>
      </c>
      <c r="G288" s="20"/>
      <c r="H288" s="21" t="str">
        <f aca="false">IF(F288="","",IF(G288="Nej",0,F288*Opsætning!$B$4))</f>
        <v/>
      </c>
      <c r="I288" s="12"/>
    </row>
    <row r="289" customFormat="false" ht="15" hidden="false" customHeight="false" outlineLevel="0" collapsed="false">
      <c r="A289" s="16"/>
      <c r="B289" s="12"/>
      <c r="C289" s="17"/>
      <c r="D289" s="17"/>
      <c r="E289" s="18"/>
      <c r="F289" s="19" t="str">
        <f aca="false">IF(OR(C289="",D289=""),"",ROUND((MOD(D289-C289,1))*24-N(E289)/60,2))</f>
        <v/>
      </c>
      <c r="G289" s="20"/>
      <c r="H289" s="21" t="str">
        <f aca="false">IF(F289="","",IF(G289="Nej",0,F289*Opsætning!$B$4))</f>
        <v/>
      </c>
      <c r="I289" s="12"/>
    </row>
    <row r="290" customFormat="false" ht="15" hidden="false" customHeight="false" outlineLevel="0" collapsed="false">
      <c r="A290" s="16"/>
      <c r="B290" s="12"/>
      <c r="C290" s="17"/>
      <c r="D290" s="17"/>
      <c r="E290" s="18"/>
      <c r="F290" s="19" t="str">
        <f aca="false">IF(OR(C290="",D290=""),"",ROUND((MOD(D290-C290,1))*24-N(E290)/60,2))</f>
        <v/>
      </c>
      <c r="G290" s="20"/>
      <c r="H290" s="21" t="str">
        <f aca="false">IF(F290="","",IF(G290="Nej",0,F290*Opsætning!$B$4))</f>
        <v/>
      </c>
      <c r="I290" s="12"/>
    </row>
    <row r="291" customFormat="false" ht="15" hidden="false" customHeight="false" outlineLevel="0" collapsed="false">
      <c r="A291" s="16"/>
      <c r="B291" s="12"/>
      <c r="C291" s="17"/>
      <c r="D291" s="17"/>
      <c r="E291" s="18"/>
      <c r="F291" s="19" t="str">
        <f aca="false">IF(OR(C291="",D291=""),"",ROUND((MOD(D291-C291,1))*24-N(E291)/60,2))</f>
        <v/>
      </c>
      <c r="G291" s="20"/>
      <c r="H291" s="21" t="str">
        <f aca="false">IF(F291="","",IF(G291="Nej",0,F291*Opsætning!$B$4))</f>
        <v/>
      </c>
      <c r="I291" s="12"/>
    </row>
    <row r="292" customFormat="false" ht="15" hidden="false" customHeight="false" outlineLevel="0" collapsed="false">
      <c r="A292" s="16"/>
      <c r="B292" s="12"/>
      <c r="C292" s="17"/>
      <c r="D292" s="17"/>
      <c r="E292" s="18"/>
      <c r="F292" s="19" t="str">
        <f aca="false">IF(OR(C292="",D292=""),"",ROUND((MOD(D292-C292,1))*24-N(E292)/60,2))</f>
        <v/>
      </c>
      <c r="G292" s="20"/>
      <c r="H292" s="21" t="str">
        <f aca="false">IF(F292="","",IF(G292="Nej",0,F292*Opsætning!$B$4))</f>
        <v/>
      </c>
      <c r="I292" s="12"/>
    </row>
    <row r="293" customFormat="false" ht="15" hidden="false" customHeight="false" outlineLevel="0" collapsed="false">
      <c r="A293" s="16"/>
      <c r="B293" s="12"/>
      <c r="C293" s="17"/>
      <c r="D293" s="17"/>
      <c r="E293" s="18"/>
      <c r="F293" s="19" t="str">
        <f aca="false">IF(OR(C293="",D293=""),"",ROUND((MOD(D293-C293,1))*24-N(E293)/60,2))</f>
        <v/>
      </c>
      <c r="G293" s="20"/>
      <c r="H293" s="21" t="str">
        <f aca="false">IF(F293="","",IF(G293="Nej",0,F293*Opsætning!$B$4))</f>
        <v/>
      </c>
      <c r="I293" s="12"/>
    </row>
    <row r="294" customFormat="false" ht="15" hidden="false" customHeight="false" outlineLevel="0" collapsed="false">
      <c r="A294" s="16"/>
      <c r="B294" s="12"/>
      <c r="C294" s="17"/>
      <c r="D294" s="17"/>
      <c r="E294" s="18"/>
      <c r="F294" s="19" t="str">
        <f aca="false">IF(OR(C294="",D294=""),"",ROUND((MOD(D294-C294,1))*24-N(E294)/60,2))</f>
        <v/>
      </c>
      <c r="G294" s="20"/>
      <c r="H294" s="21" t="str">
        <f aca="false">IF(F294="","",IF(G294="Nej",0,F294*Opsætning!$B$4))</f>
        <v/>
      </c>
      <c r="I294" s="12"/>
    </row>
    <row r="295" customFormat="false" ht="15" hidden="false" customHeight="false" outlineLevel="0" collapsed="false">
      <c r="A295" s="16"/>
      <c r="B295" s="12"/>
      <c r="C295" s="17"/>
      <c r="D295" s="17"/>
      <c r="E295" s="18"/>
      <c r="F295" s="19" t="str">
        <f aca="false">IF(OR(C295="",D295=""),"",ROUND((MOD(D295-C295,1))*24-N(E295)/60,2))</f>
        <v/>
      </c>
      <c r="G295" s="20"/>
      <c r="H295" s="21" t="str">
        <f aca="false">IF(F295="","",IF(G295="Nej",0,F295*Opsætning!$B$4))</f>
        <v/>
      </c>
      <c r="I295" s="12"/>
    </row>
    <row r="296" customFormat="false" ht="15" hidden="false" customHeight="false" outlineLevel="0" collapsed="false">
      <c r="A296" s="16"/>
      <c r="B296" s="12"/>
      <c r="C296" s="17"/>
      <c r="D296" s="17"/>
      <c r="E296" s="18"/>
      <c r="F296" s="19" t="str">
        <f aca="false">IF(OR(C296="",D296=""),"",ROUND((MOD(D296-C296,1))*24-N(E296)/60,2))</f>
        <v/>
      </c>
      <c r="G296" s="20"/>
      <c r="H296" s="21" t="str">
        <f aca="false">IF(F296="","",IF(G296="Nej",0,F296*Opsætning!$B$4))</f>
        <v/>
      </c>
      <c r="I296" s="12"/>
    </row>
    <row r="297" customFormat="false" ht="15" hidden="false" customHeight="false" outlineLevel="0" collapsed="false">
      <c r="A297" s="16"/>
      <c r="B297" s="12"/>
      <c r="C297" s="17"/>
      <c r="D297" s="17"/>
      <c r="E297" s="18"/>
      <c r="F297" s="19" t="str">
        <f aca="false">IF(OR(C297="",D297=""),"",ROUND((MOD(D297-C297,1))*24-N(E297)/60,2))</f>
        <v/>
      </c>
      <c r="G297" s="20"/>
      <c r="H297" s="21" t="str">
        <f aca="false">IF(F297="","",IF(G297="Nej",0,F297*Opsætning!$B$4))</f>
        <v/>
      </c>
      <c r="I297" s="12"/>
    </row>
    <row r="298" customFormat="false" ht="15" hidden="false" customHeight="false" outlineLevel="0" collapsed="false">
      <c r="A298" s="16"/>
      <c r="B298" s="12"/>
      <c r="C298" s="17"/>
      <c r="D298" s="17"/>
      <c r="E298" s="18"/>
      <c r="F298" s="19" t="str">
        <f aca="false">IF(OR(C298="",D298=""),"",ROUND((MOD(D298-C298,1))*24-N(E298)/60,2))</f>
        <v/>
      </c>
      <c r="G298" s="20"/>
      <c r="H298" s="21" t="str">
        <f aca="false">IF(F298="","",IF(G298="Nej",0,F298*Opsætning!$B$4))</f>
        <v/>
      </c>
      <c r="I298" s="12"/>
    </row>
    <row r="299" customFormat="false" ht="15" hidden="false" customHeight="false" outlineLevel="0" collapsed="false">
      <c r="A299" s="16"/>
      <c r="B299" s="12"/>
      <c r="C299" s="17"/>
      <c r="D299" s="17"/>
      <c r="E299" s="18"/>
      <c r="F299" s="19" t="str">
        <f aca="false">IF(OR(C299="",D299=""),"",ROUND((MOD(D299-C299,1))*24-N(E299)/60,2))</f>
        <v/>
      </c>
      <c r="G299" s="20"/>
      <c r="H299" s="21" t="str">
        <f aca="false">IF(F299="","",IF(G299="Nej",0,F299*Opsætning!$B$4))</f>
        <v/>
      </c>
      <c r="I299" s="12"/>
    </row>
    <row r="300" customFormat="false" ht="15" hidden="false" customHeight="false" outlineLevel="0" collapsed="false">
      <c r="A300" s="16"/>
      <c r="B300" s="12"/>
      <c r="C300" s="17"/>
      <c r="D300" s="17"/>
      <c r="E300" s="18"/>
      <c r="F300" s="19" t="str">
        <f aca="false">IF(OR(C300="",D300=""),"",ROUND((MOD(D300-C300,1))*24-N(E300)/60,2))</f>
        <v/>
      </c>
      <c r="G300" s="20"/>
      <c r="H300" s="21" t="str">
        <f aca="false">IF(F300="","",IF(G300="Nej",0,F300*Opsætning!$B$4))</f>
        <v/>
      </c>
      <c r="I300" s="12"/>
    </row>
    <row r="301" customFormat="false" ht="15" hidden="false" customHeight="false" outlineLevel="0" collapsed="false">
      <c r="A301" s="16"/>
      <c r="B301" s="12"/>
      <c r="C301" s="17"/>
      <c r="D301" s="17"/>
      <c r="E301" s="18"/>
      <c r="F301" s="19" t="str">
        <f aca="false">IF(OR(C301="",D301=""),"",ROUND((MOD(D301-C301,1))*24-N(E301)/60,2))</f>
        <v/>
      </c>
      <c r="G301" s="20"/>
      <c r="H301" s="21" t="str">
        <f aca="false">IF(F301="","",IF(G301="Nej",0,F301*Opsætning!$B$4))</f>
        <v/>
      </c>
      <c r="I301" s="12"/>
    </row>
    <row r="302" customFormat="false" ht="15" hidden="false" customHeight="false" outlineLevel="0" collapsed="false">
      <c r="A302" s="16"/>
      <c r="B302" s="12"/>
      <c r="C302" s="17"/>
      <c r="D302" s="17"/>
      <c r="E302" s="18"/>
      <c r="F302" s="19" t="str">
        <f aca="false">IF(OR(C302="",D302=""),"",ROUND((MOD(D302-C302,1))*24-N(E302)/60,2))</f>
        <v/>
      </c>
      <c r="G302" s="20"/>
      <c r="H302" s="21" t="str">
        <f aca="false">IF(F302="","",IF(G302="Nej",0,F302*Opsætning!$B$4))</f>
        <v/>
      </c>
      <c r="I302" s="12"/>
    </row>
    <row r="303" customFormat="false" ht="15" hidden="false" customHeight="false" outlineLevel="0" collapsed="false">
      <c r="A303" s="16"/>
      <c r="B303" s="12"/>
      <c r="C303" s="17"/>
      <c r="D303" s="17"/>
      <c r="E303" s="18"/>
      <c r="F303" s="19" t="str">
        <f aca="false">IF(OR(C303="",D303=""),"",ROUND((MOD(D303-C303,1))*24-N(E303)/60,2))</f>
        <v/>
      </c>
      <c r="G303" s="20"/>
      <c r="H303" s="21" t="str">
        <f aca="false">IF(F303="","",IF(G303="Nej",0,F303*Opsætning!$B$4))</f>
        <v/>
      </c>
      <c r="I303" s="12"/>
    </row>
    <row r="304" customFormat="false" ht="15" hidden="false" customHeight="false" outlineLevel="0" collapsed="false">
      <c r="A304" s="16"/>
      <c r="B304" s="12"/>
      <c r="C304" s="17"/>
      <c r="D304" s="17"/>
      <c r="E304" s="18"/>
      <c r="F304" s="19" t="str">
        <f aca="false">IF(OR(C304="",D304=""),"",ROUND((MOD(D304-C304,1))*24-N(E304)/60,2))</f>
        <v/>
      </c>
      <c r="G304" s="20"/>
      <c r="H304" s="21" t="str">
        <f aca="false">IF(F304="","",IF(G304="Nej",0,F304*Opsætning!$B$4))</f>
        <v/>
      </c>
      <c r="I304" s="12"/>
    </row>
    <row r="305" customFormat="false" ht="15" hidden="false" customHeight="false" outlineLevel="0" collapsed="false">
      <c r="A305" s="16"/>
      <c r="B305" s="12"/>
      <c r="C305" s="17"/>
      <c r="D305" s="17"/>
      <c r="E305" s="18"/>
      <c r="F305" s="19" t="str">
        <f aca="false">IF(OR(C305="",D305=""),"",ROUND((MOD(D305-C305,1))*24-N(E305)/60,2))</f>
        <v/>
      </c>
      <c r="G305" s="20"/>
      <c r="H305" s="21" t="str">
        <f aca="false">IF(F305="","",IF(G305="Nej",0,F305*Opsætning!$B$4))</f>
        <v/>
      </c>
      <c r="I305" s="12"/>
    </row>
    <row r="306" customFormat="false" ht="15" hidden="false" customHeight="false" outlineLevel="0" collapsed="false">
      <c r="A306" s="16"/>
      <c r="B306" s="12"/>
      <c r="C306" s="17"/>
      <c r="D306" s="17"/>
      <c r="E306" s="18"/>
      <c r="F306" s="19" t="str">
        <f aca="false">IF(OR(C306="",D306=""),"",ROUND((MOD(D306-C306,1))*24-N(E306)/60,2))</f>
        <v/>
      </c>
      <c r="G306" s="20"/>
      <c r="H306" s="21" t="str">
        <f aca="false">IF(F306="","",IF(G306="Nej",0,F306*Opsætning!$B$4))</f>
        <v/>
      </c>
      <c r="I306" s="12"/>
    </row>
    <row r="307" customFormat="false" ht="15" hidden="false" customHeight="false" outlineLevel="0" collapsed="false">
      <c r="A307" s="16"/>
      <c r="B307" s="12"/>
      <c r="C307" s="17"/>
      <c r="D307" s="17"/>
      <c r="E307" s="18"/>
      <c r="F307" s="19" t="str">
        <f aca="false">IF(OR(C307="",D307=""),"",ROUND((MOD(D307-C307,1))*24-N(E307)/60,2))</f>
        <v/>
      </c>
      <c r="G307" s="20"/>
      <c r="H307" s="21" t="str">
        <f aca="false">IF(F307="","",IF(G307="Nej",0,F307*Opsætning!$B$4))</f>
        <v/>
      </c>
      <c r="I307" s="12"/>
    </row>
    <row r="308" customFormat="false" ht="15" hidden="false" customHeight="false" outlineLevel="0" collapsed="false">
      <c r="A308" s="16"/>
      <c r="B308" s="12"/>
      <c r="C308" s="17"/>
      <c r="D308" s="17"/>
      <c r="E308" s="18"/>
      <c r="F308" s="19" t="str">
        <f aca="false">IF(OR(C308="",D308=""),"",ROUND((MOD(D308-C308,1))*24-N(E308)/60,2))</f>
        <v/>
      </c>
      <c r="G308" s="20"/>
      <c r="H308" s="21" t="str">
        <f aca="false">IF(F308="","",IF(G308="Nej",0,F308*Opsætning!$B$4))</f>
        <v/>
      </c>
      <c r="I308" s="12"/>
    </row>
    <row r="309" customFormat="false" ht="15" hidden="false" customHeight="false" outlineLevel="0" collapsed="false">
      <c r="A309" s="16"/>
      <c r="B309" s="12"/>
      <c r="C309" s="17"/>
      <c r="D309" s="17"/>
      <c r="E309" s="18"/>
      <c r="F309" s="19" t="str">
        <f aca="false">IF(OR(C309="",D309=""),"",ROUND((MOD(D309-C309,1))*24-N(E309)/60,2))</f>
        <v/>
      </c>
      <c r="G309" s="20"/>
      <c r="H309" s="21" t="str">
        <f aca="false">IF(F309="","",IF(G309="Nej",0,F309*Opsætning!$B$4))</f>
        <v/>
      </c>
      <c r="I309" s="12"/>
    </row>
    <row r="310" customFormat="false" ht="15" hidden="false" customHeight="false" outlineLevel="0" collapsed="false">
      <c r="A310" s="16"/>
      <c r="B310" s="12"/>
      <c r="C310" s="17"/>
      <c r="D310" s="17"/>
      <c r="E310" s="18"/>
      <c r="F310" s="19" t="str">
        <f aca="false">IF(OR(C310="",D310=""),"",ROUND((MOD(D310-C310,1))*24-N(E310)/60,2))</f>
        <v/>
      </c>
      <c r="G310" s="20"/>
      <c r="H310" s="21" t="str">
        <f aca="false">IF(F310="","",IF(G310="Nej",0,F310*Opsætning!$B$4))</f>
        <v/>
      </c>
      <c r="I310" s="12"/>
    </row>
    <row r="311" customFormat="false" ht="15" hidden="false" customHeight="false" outlineLevel="0" collapsed="false">
      <c r="A311" s="16"/>
      <c r="B311" s="12"/>
      <c r="C311" s="17"/>
      <c r="D311" s="17"/>
      <c r="E311" s="18"/>
      <c r="F311" s="19" t="str">
        <f aca="false">IF(OR(C311="",D311=""),"",ROUND((MOD(D311-C311,1))*24-N(E311)/60,2))</f>
        <v/>
      </c>
      <c r="G311" s="20"/>
      <c r="H311" s="21" t="str">
        <f aca="false">IF(F311="","",IF(G311="Nej",0,F311*Opsætning!$B$4))</f>
        <v/>
      </c>
      <c r="I311" s="12"/>
    </row>
    <row r="312" customFormat="false" ht="15" hidden="false" customHeight="false" outlineLevel="0" collapsed="false">
      <c r="A312" s="16"/>
      <c r="B312" s="12"/>
      <c r="C312" s="17"/>
      <c r="D312" s="17"/>
      <c r="E312" s="18"/>
      <c r="F312" s="19" t="str">
        <f aca="false">IF(OR(C312="",D312=""),"",ROUND((MOD(D312-C312,1))*24-N(E312)/60,2))</f>
        <v/>
      </c>
      <c r="G312" s="20"/>
      <c r="H312" s="21" t="str">
        <f aca="false">IF(F312="","",IF(G312="Nej",0,F312*Opsætning!$B$4))</f>
        <v/>
      </c>
      <c r="I312" s="12"/>
    </row>
    <row r="313" customFormat="false" ht="15" hidden="false" customHeight="false" outlineLevel="0" collapsed="false">
      <c r="A313" s="16"/>
      <c r="B313" s="12"/>
      <c r="C313" s="17"/>
      <c r="D313" s="17"/>
      <c r="E313" s="18"/>
      <c r="F313" s="19" t="str">
        <f aca="false">IF(OR(C313="",D313=""),"",ROUND((MOD(D313-C313,1))*24-N(E313)/60,2))</f>
        <v/>
      </c>
      <c r="G313" s="20"/>
      <c r="H313" s="21" t="str">
        <f aca="false">IF(F313="","",IF(G313="Nej",0,F313*Opsætning!$B$4))</f>
        <v/>
      </c>
      <c r="I313" s="12"/>
    </row>
    <row r="314" customFormat="false" ht="15" hidden="false" customHeight="false" outlineLevel="0" collapsed="false">
      <c r="A314" s="16"/>
      <c r="B314" s="12"/>
      <c r="C314" s="17"/>
      <c r="D314" s="17"/>
      <c r="E314" s="18"/>
      <c r="F314" s="19" t="str">
        <f aca="false">IF(OR(C314="",D314=""),"",ROUND((MOD(D314-C314,1))*24-N(E314)/60,2))</f>
        <v/>
      </c>
      <c r="G314" s="20"/>
      <c r="H314" s="21" t="str">
        <f aca="false">IF(F314="","",IF(G314="Nej",0,F314*Opsætning!$B$4))</f>
        <v/>
      </c>
      <c r="I314" s="12"/>
    </row>
    <row r="315" customFormat="false" ht="15" hidden="false" customHeight="false" outlineLevel="0" collapsed="false">
      <c r="A315" s="16"/>
      <c r="B315" s="12"/>
      <c r="C315" s="17"/>
      <c r="D315" s="17"/>
      <c r="E315" s="18"/>
      <c r="F315" s="19" t="str">
        <f aca="false">IF(OR(C315="",D315=""),"",ROUND((MOD(D315-C315,1))*24-N(E315)/60,2))</f>
        <v/>
      </c>
      <c r="G315" s="20"/>
      <c r="H315" s="21" t="str">
        <f aca="false">IF(F315="","",IF(G315="Nej",0,F315*Opsætning!$B$4))</f>
        <v/>
      </c>
      <c r="I315" s="12"/>
    </row>
    <row r="316" customFormat="false" ht="15" hidden="false" customHeight="false" outlineLevel="0" collapsed="false">
      <c r="A316" s="16"/>
      <c r="B316" s="12"/>
      <c r="C316" s="17"/>
      <c r="D316" s="17"/>
      <c r="E316" s="18"/>
      <c r="F316" s="19" t="str">
        <f aca="false">IF(OR(C316="",D316=""),"",ROUND((MOD(D316-C316,1))*24-N(E316)/60,2))</f>
        <v/>
      </c>
      <c r="G316" s="20"/>
      <c r="H316" s="21" t="str">
        <f aca="false">IF(F316="","",IF(G316="Nej",0,F316*Opsætning!$B$4))</f>
        <v/>
      </c>
      <c r="I316" s="12"/>
    </row>
    <row r="317" customFormat="false" ht="15" hidden="false" customHeight="false" outlineLevel="0" collapsed="false">
      <c r="A317" s="16"/>
      <c r="B317" s="12"/>
      <c r="C317" s="17"/>
      <c r="D317" s="17"/>
      <c r="E317" s="18"/>
      <c r="F317" s="19" t="str">
        <f aca="false">IF(OR(C317="",D317=""),"",ROUND((MOD(D317-C317,1))*24-N(E317)/60,2))</f>
        <v/>
      </c>
      <c r="G317" s="20"/>
      <c r="H317" s="21" t="str">
        <f aca="false">IF(F317="","",IF(G317="Nej",0,F317*Opsætning!$B$4))</f>
        <v/>
      </c>
      <c r="I317" s="12"/>
    </row>
    <row r="318" customFormat="false" ht="15" hidden="false" customHeight="false" outlineLevel="0" collapsed="false">
      <c r="A318" s="16"/>
      <c r="B318" s="12"/>
      <c r="C318" s="17"/>
      <c r="D318" s="17"/>
      <c r="E318" s="18"/>
      <c r="F318" s="19" t="str">
        <f aca="false">IF(OR(C318="",D318=""),"",ROUND((MOD(D318-C318,1))*24-N(E318)/60,2))</f>
        <v/>
      </c>
      <c r="G318" s="20"/>
      <c r="H318" s="21" t="str">
        <f aca="false">IF(F318="","",IF(G318="Nej",0,F318*Opsætning!$B$4))</f>
        <v/>
      </c>
      <c r="I318" s="12"/>
    </row>
    <row r="319" customFormat="false" ht="15" hidden="false" customHeight="false" outlineLevel="0" collapsed="false">
      <c r="A319" s="16"/>
      <c r="B319" s="12"/>
      <c r="C319" s="17"/>
      <c r="D319" s="17"/>
      <c r="E319" s="18"/>
      <c r="F319" s="19" t="str">
        <f aca="false">IF(OR(C319="",D319=""),"",ROUND((MOD(D319-C319,1))*24-N(E319)/60,2))</f>
        <v/>
      </c>
      <c r="G319" s="20"/>
      <c r="H319" s="21" t="str">
        <f aca="false">IF(F319="","",IF(G319="Nej",0,F319*Opsætning!$B$4))</f>
        <v/>
      </c>
      <c r="I319" s="12"/>
    </row>
    <row r="320" customFormat="false" ht="15" hidden="false" customHeight="false" outlineLevel="0" collapsed="false">
      <c r="A320" s="16"/>
      <c r="B320" s="12"/>
      <c r="C320" s="17"/>
      <c r="D320" s="17"/>
      <c r="E320" s="18"/>
      <c r="F320" s="19" t="str">
        <f aca="false">IF(OR(C320="",D320=""),"",ROUND((MOD(D320-C320,1))*24-N(E320)/60,2))</f>
        <v/>
      </c>
      <c r="G320" s="20"/>
      <c r="H320" s="21" t="str">
        <f aca="false">IF(F320="","",IF(G320="Nej",0,F320*Opsætning!$B$4))</f>
        <v/>
      </c>
      <c r="I320" s="12"/>
    </row>
    <row r="321" customFormat="false" ht="15" hidden="false" customHeight="false" outlineLevel="0" collapsed="false">
      <c r="A321" s="16"/>
      <c r="B321" s="12"/>
      <c r="C321" s="17"/>
      <c r="D321" s="17"/>
      <c r="E321" s="18"/>
      <c r="F321" s="19" t="str">
        <f aca="false">IF(OR(C321="",D321=""),"",ROUND((MOD(D321-C321,1))*24-N(E321)/60,2))</f>
        <v/>
      </c>
      <c r="G321" s="20"/>
      <c r="H321" s="21" t="str">
        <f aca="false">IF(F321="","",IF(G321="Nej",0,F321*Opsætning!$B$4))</f>
        <v/>
      </c>
      <c r="I321" s="12"/>
    </row>
    <row r="322" customFormat="false" ht="15" hidden="false" customHeight="false" outlineLevel="0" collapsed="false">
      <c r="A322" s="16"/>
      <c r="B322" s="12"/>
      <c r="C322" s="17"/>
      <c r="D322" s="17"/>
      <c r="E322" s="18"/>
      <c r="F322" s="19" t="str">
        <f aca="false">IF(OR(C322="",D322=""),"",ROUND((MOD(D322-C322,1))*24-N(E322)/60,2))</f>
        <v/>
      </c>
      <c r="G322" s="20"/>
      <c r="H322" s="21" t="str">
        <f aca="false">IF(F322="","",IF(G322="Nej",0,F322*Opsætning!$B$4))</f>
        <v/>
      </c>
      <c r="I322" s="12"/>
    </row>
    <row r="323" customFormat="false" ht="15" hidden="false" customHeight="false" outlineLevel="0" collapsed="false">
      <c r="A323" s="16"/>
      <c r="B323" s="12"/>
      <c r="C323" s="17"/>
      <c r="D323" s="17"/>
      <c r="E323" s="18"/>
      <c r="F323" s="19" t="str">
        <f aca="false">IF(OR(C323="",D323=""),"",ROUND((MOD(D323-C323,1))*24-N(E323)/60,2))</f>
        <v/>
      </c>
      <c r="G323" s="20"/>
      <c r="H323" s="21" t="str">
        <f aca="false">IF(F323="","",IF(G323="Nej",0,F323*Opsætning!$B$4))</f>
        <v/>
      </c>
      <c r="I323" s="12"/>
    </row>
    <row r="324" customFormat="false" ht="15" hidden="false" customHeight="false" outlineLevel="0" collapsed="false">
      <c r="A324" s="16"/>
      <c r="B324" s="12"/>
      <c r="C324" s="17"/>
      <c r="D324" s="17"/>
      <c r="E324" s="18"/>
      <c r="F324" s="19" t="str">
        <f aca="false">IF(OR(C324="",D324=""),"",ROUND((MOD(D324-C324,1))*24-N(E324)/60,2))</f>
        <v/>
      </c>
      <c r="G324" s="20"/>
      <c r="H324" s="21" t="str">
        <f aca="false">IF(F324="","",IF(G324="Nej",0,F324*Opsætning!$B$4))</f>
        <v/>
      </c>
      <c r="I324" s="12"/>
    </row>
    <row r="325" customFormat="false" ht="15" hidden="false" customHeight="false" outlineLevel="0" collapsed="false">
      <c r="A325" s="16"/>
      <c r="B325" s="12"/>
      <c r="C325" s="17"/>
      <c r="D325" s="17"/>
      <c r="E325" s="18"/>
      <c r="F325" s="19" t="str">
        <f aca="false">IF(OR(C325="",D325=""),"",ROUND((MOD(D325-C325,1))*24-N(E325)/60,2))</f>
        <v/>
      </c>
      <c r="G325" s="20"/>
      <c r="H325" s="21" t="str">
        <f aca="false">IF(F325="","",IF(G325="Nej",0,F325*Opsætning!$B$4))</f>
        <v/>
      </c>
      <c r="I325" s="12"/>
    </row>
    <row r="326" customFormat="false" ht="15" hidden="false" customHeight="false" outlineLevel="0" collapsed="false">
      <c r="A326" s="16"/>
      <c r="B326" s="12"/>
      <c r="C326" s="17"/>
      <c r="D326" s="17"/>
      <c r="E326" s="18"/>
      <c r="F326" s="19" t="str">
        <f aca="false">IF(OR(C326="",D326=""),"",ROUND((MOD(D326-C326,1))*24-N(E326)/60,2))</f>
        <v/>
      </c>
      <c r="G326" s="20"/>
      <c r="H326" s="21" t="str">
        <f aca="false">IF(F326="","",IF(G326="Nej",0,F326*Opsætning!$B$4))</f>
        <v/>
      </c>
      <c r="I326" s="12"/>
    </row>
    <row r="327" customFormat="false" ht="15" hidden="false" customHeight="false" outlineLevel="0" collapsed="false">
      <c r="A327" s="16"/>
      <c r="B327" s="12"/>
      <c r="C327" s="17"/>
      <c r="D327" s="17"/>
      <c r="E327" s="18"/>
      <c r="F327" s="19" t="str">
        <f aca="false">IF(OR(C327="",D327=""),"",ROUND((MOD(D327-C327,1))*24-N(E327)/60,2))</f>
        <v/>
      </c>
      <c r="G327" s="20"/>
      <c r="H327" s="21" t="str">
        <f aca="false">IF(F327="","",IF(G327="Nej",0,F327*Opsætning!$B$4))</f>
        <v/>
      </c>
      <c r="I327" s="12"/>
    </row>
    <row r="328" customFormat="false" ht="15" hidden="false" customHeight="false" outlineLevel="0" collapsed="false">
      <c r="A328" s="16"/>
      <c r="B328" s="12"/>
      <c r="C328" s="17"/>
      <c r="D328" s="17"/>
      <c r="E328" s="18"/>
      <c r="F328" s="19" t="str">
        <f aca="false">IF(OR(C328="",D328=""),"",ROUND((MOD(D328-C328,1))*24-N(E328)/60,2))</f>
        <v/>
      </c>
      <c r="G328" s="20"/>
      <c r="H328" s="21" t="str">
        <f aca="false">IF(F328="","",IF(G328="Nej",0,F328*Opsætning!$B$4))</f>
        <v/>
      </c>
      <c r="I328" s="12"/>
    </row>
    <row r="329" customFormat="false" ht="15" hidden="false" customHeight="false" outlineLevel="0" collapsed="false">
      <c r="A329" s="16"/>
      <c r="B329" s="12"/>
      <c r="C329" s="17"/>
      <c r="D329" s="17"/>
      <c r="E329" s="18"/>
      <c r="F329" s="19" t="str">
        <f aca="false">IF(OR(C329="",D329=""),"",ROUND((MOD(D329-C329,1))*24-N(E329)/60,2))</f>
        <v/>
      </c>
      <c r="G329" s="20"/>
      <c r="H329" s="21" t="str">
        <f aca="false">IF(F329="","",IF(G329="Nej",0,F329*Opsætning!$B$4))</f>
        <v/>
      </c>
      <c r="I329" s="12"/>
    </row>
    <row r="330" customFormat="false" ht="15" hidden="false" customHeight="false" outlineLevel="0" collapsed="false">
      <c r="A330" s="16"/>
      <c r="B330" s="12"/>
      <c r="C330" s="17"/>
      <c r="D330" s="17"/>
      <c r="E330" s="18"/>
      <c r="F330" s="19" t="str">
        <f aca="false">IF(OR(C330="",D330=""),"",ROUND((MOD(D330-C330,1))*24-N(E330)/60,2))</f>
        <v/>
      </c>
      <c r="G330" s="20"/>
      <c r="H330" s="21" t="str">
        <f aca="false">IF(F330="","",IF(G330="Nej",0,F330*Opsætning!$B$4))</f>
        <v/>
      </c>
      <c r="I330" s="12"/>
    </row>
    <row r="331" customFormat="false" ht="15" hidden="false" customHeight="false" outlineLevel="0" collapsed="false">
      <c r="A331" s="16"/>
      <c r="B331" s="12"/>
      <c r="C331" s="17"/>
      <c r="D331" s="17"/>
      <c r="E331" s="18"/>
      <c r="F331" s="19" t="str">
        <f aca="false">IF(OR(C331="",D331=""),"",ROUND((MOD(D331-C331,1))*24-N(E331)/60,2))</f>
        <v/>
      </c>
      <c r="G331" s="20"/>
      <c r="H331" s="21" t="str">
        <f aca="false">IF(F331="","",IF(G331="Nej",0,F331*Opsætning!$B$4))</f>
        <v/>
      </c>
      <c r="I331" s="12"/>
    </row>
    <row r="332" customFormat="false" ht="15" hidden="false" customHeight="false" outlineLevel="0" collapsed="false">
      <c r="A332" s="16"/>
      <c r="B332" s="12"/>
      <c r="C332" s="17"/>
      <c r="D332" s="17"/>
      <c r="E332" s="18"/>
      <c r="F332" s="19" t="str">
        <f aca="false">IF(OR(C332="",D332=""),"",ROUND((MOD(D332-C332,1))*24-N(E332)/60,2))</f>
        <v/>
      </c>
      <c r="G332" s="20"/>
      <c r="H332" s="21" t="str">
        <f aca="false">IF(F332="","",IF(G332="Nej",0,F332*Opsætning!$B$4))</f>
        <v/>
      </c>
      <c r="I332" s="12"/>
    </row>
    <row r="333" customFormat="false" ht="15" hidden="false" customHeight="false" outlineLevel="0" collapsed="false">
      <c r="A333" s="16"/>
      <c r="B333" s="12"/>
      <c r="C333" s="17"/>
      <c r="D333" s="17"/>
      <c r="E333" s="18"/>
      <c r="F333" s="19" t="str">
        <f aca="false">IF(OR(C333="",D333=""),"",ROUND((MOD(D333-C333,1))*24-N(E333)/60,2))</f>
        <v/>
      </c>
      <c r="G333" s="20"/>
      <c r="H333" s="21" t="str">
        <f aca="false">IF(F333="","",IF(G333="Nej",0,F333*Opsætning!$B$4))</f>
        <v/>
      </c>
      <c r="I333" s="12"/>
    </row>
    <row r="334" customFormat="false" ht="15" hidden="false" customHeight="false" outlineLevel="0" collapsed="false">
      <c r="A334" s="16"/>
      <c r="B334" s="12"/>
      <c r="C334" s="17"/>
      <c r="D334" s="17"/>
      <c r="E334" s="18"/>
      <c r="F334" s="19" t="str">
        <f aca="false">IF(OR(C334="",D334=""),"",ROUND((MOD(D334-C334,1))*24-N(E334)/60,2))</f>
        <v/>
      </c>
      <c r="G334" s="20"/>
      <c r="H334" s="21" t="str">
        <f aca="false">IF(F334="","",IF(G334="Nej",0,F334*Opsætning!$B$4))</f>
        <v/>
      </c>
      <c r="I334" s="12"/>
    </row>
    <row r="335" customFormat="false" ht="15" hidden="false" customHeight="false" outlineLevel="0" collapsed="false">
      <c r="A335" s="16"/>
      <c r="B335" s="12"/>
      <c r="C335" s="17"/>
      <c r="D335" s="17"/>
      <c r="E335" s="18"/>
      <c r="F335" s="19" t="str">
        <f aca="false">IF(OR(C335="",D335=""),"",ROUND((MOD(D335-C335,1))*24-N(E335)/60,2))</f>
        <v/>
      </c>
      <c r="G335" s="20"/>
      <c r="H335" s="21" t="str">
        <f aca="false">IF(F335="","",IF(G335="Nej",0,F335*Opsætning!$B$4))</f>
        <v/>
      </c>
      <c r="I335" s="12"/>
    </row>
    <row r="336" customFormat="false" ht="15" hidden="false" customHeight="false" outlineLevel="0" collapsed="false">
      <c r="A336" s="16"/>
      <c r="B336" s="12"/>
      <c r="C336" s="17"/>
      <c r="D336" s="17"/>
      <c r="E336" s="18"/>
      <c r="F336" s="19" t="str">
        <f aca="false">IF(OR(C336="",D336=""),"",ROUND((MOD(D336-C336,1))*24-N(E336)/60,2))</f>
        <v/>
      </c>
      <c r="G336" s="20"/>
      <c r="H336" s="21" t="str">
        <f aca="false">IF(F336="","",IF(G336="Nej",0,F336*Opsætning!$B$4))</f>
        <v/>
      </c>
      <c r="I336" s="12"/>
    </row>
    <row r="337" customFormat="false" ht="15" hidden="false" customHeight="false" outlineLevel="0" collapsed="false">
      <c r="A337" s="16"/>
      <c r="B337" s="12"/>
      <c r="C337" s="17"/>
      <c r="D337" s="17"/>
      <c r="E337" s="18"/>
      <c r="F337" s="19" t="str">
        <f aca="false">IF(OR(C337="",D337=""),"",ROUND((MOD(D337-C337,1))*24-N(E337)/60,2))</f>
        <v/>
      </c>
      <c r="G337" s="20"/>
      <c r="H337" s="21" t="str">
        <f aca="false">IF(F337="","",IF(G337="Nej",0,F337*Opsætning!$B$4))</f>
        <v/>
      </c>
      <c r="I337" s="12"/>
    </row>
    <row r="338" customFormat="false" ht="15" hidden="false" customHeight="false" outlineLevel="0" collapsed="false">
      <c r="A338" s="16"/>
      <c r="B338" s="12"/>
      <c r="C338" s="17"/>
      <c r="D338" s="17"/>
      <c r="E338" s="18"/>
      <c r="F338" s="19" t="str">
        <f aca="false">IF(OR(C338="",D338=""),"",ROUND((MOD(D338-C338,1))*24-N(E338)/60,2))</f>
        <v/>
      </c>
      <c r="G338" s="20"/>
      <c r="H338" s="21" t="str">
        <f aca="false">IF(F338="","",IF(G338="Nej",0,F338*Opsætning!$B$4))</f>
        <v/>
      </c>
      <c r="I338" s="12"/>
    </row>
    <row r="339" customFormat="false" ht="15" hidden="false" customHeight="false" outlineLevel="0" collapsed="false">
      <c r="A339" s="16"/>
      <c r="B339" s="12"/>
      <c r="C339" s="17"/>
      <c r="D339" s="17"/>
      <c r="E339" s="18"/>
      <c r="F339" s="19" t="str">
        <f aca="false">IF(OR(C339="",D339=""),"",ROUND((MOD(D339-C339,1))*24-N(E339)/60,2))</f>
        <v/>
      </c>
      <c r="G339" s="20"/>
      <c r="H339" s="21" t="str">
        <f aca="false">IF(F339="","",IF(G339="Nej",0,F339*Opsætning!$B$4))</f>
        <v/>
      </c>
      <c r="I339" s="12"/>
    </row>
    <row r="340" customFormat="false" ht="15" hidden="false" customHeight="false" outlineLevel="0" collapsed="false">
      <c r="A340" s="16"/>
      <c r="B340" s="12"/>
      <c r="C340" s="17"/>
      <c r="D340" s="17"/>
      <c r="E340" s="18"/>
      <c r="F340" s="19" t="str">
        <f aca="false">IF(OR(C340="",D340=""),"",ROUND((MOD(D340-C340,1))*24-N(E340)/60,2))</f>
        <v/>
      </c>
      <c r="G340" s="20"/>
      <c r="H340" s="21" t="str">
        <f aca="false">IF(F340="","",IF(G340="Nej",0,F340*Opsætning!$B$4))</f>
        <v/>
      </c>
      <c r="I340" s="12"/>
    </row>
    <row r="341" customFormat="false" ht="15" hidden="false" customHeight="false" outlineLevel="0" collapsed="false">
      <c r="A341" s="16"/>
      <c r="B341" s="12"/>
      <c r="C341" s="17"/>
      <c r="D341" s="17"/>
      <c r="E341" s="18"/>
      <c r="F341" s="19" t="str">
        <f aca="false">IF(OR(C341="",D341=""),"",ROUND((MOD(D341-C341,1))*24-N(E341)/60,2))</f>
        <v/>
      </c>
      <c r="G341" s="20"/>
      <c r="H341" s="21" t="str">
        <f aca="false">IF(F341="","",IF(G341="Nej",0,F341*Opsætning!$B$4))</f>
        <v/>
      </c>
      <c r="I341" s="12"/>
    </row>
    <row r="342" customFormat="false" ht="15" hidden="false" customHeight="false" outlineLevel="0" collapsed="false">
      <c r="A342" s="16"/>
      <c r="B342" s="12"/>
      <c r="C342" s="17"/>
      <c r="D342" s="17"/>
      <c r="E342" s="18"/>
      <c r="F342" s="19" t="str">
        <f aca="false">IF(OR(C342="",D342=""),"",ROUND((MOD(D342-C342,1))*24-N(E342)/60,2))</f>
        <v/>
      </c>
      <c r="G342" s="20"/>
      <c r="H342" s="21" t="str">
        <f aca="false">IF(F342="","",IF(G342="Nej",0,F342*Opsætning!$B$4))</f>
        <v/>
      </c>
      <c r="I342" s="12"/>
    </row>
    <row r="343" customFormat="false" ht="15" hidden="false" customHeight="false" outlineLevel="0" collapsed="false">
      <c r="A343" s="16"/>
      <c r="B343" s="12"/>
      <c r="C343" s="17"/>
      <c r="D343" s="17"/>
      <c r="E343" s="18"/>
      <c r="F343" s="19" t="str">
        <f aca="false">IF(OR(C343="",D343=""),"",ROUND((MOD(D343-C343,1))*24-N(E343)/60,2))</f>
        <v/>
      </c>
      <c r="G343" s="20"/>
      <c r="H343" s="21" t="str">
        <f aca="false">IF(F343="","",IF(G343="Nej",0,F343*Opsætning!$B$4))</f>
        <v/>
      </c>
      <c r="I343" s="12"/>
    </row>
    <row r="344" customFormat="false" ht="15" hidden="false" customHeight="false" outlineLevel="0" collapsed="false">
      <c r="A344" s="16"/>
      <c r="B344" s="12"/>
      <c r="C344" s="17"/>
      <c r="D344" s="17"/>
      <c r="E344" s="18"/>
      <c r="F344" s="19" t="str">
        <f aca="false">IF(OR(C344="",D344=""),"",ROUND((MOD(D344-C344,1))*24-N(E344)/60,2))</f>
        <v/>
      </c>
      <c r="G344" s="20"/>
      <c r="H344" s="21" t="str">
        <f aca="false">IF(F344="","",IF(G344="Nej",0,F344*Opsætning!$B$4))</f>
        <v/>
      </c>
      <c r="I344" s="12"/>
    </row>
    <row r="345" customFormat="false" ht="15" hidden="false" customHeight="false" outlineLevel="0" collapsed="false">
      <c r="A345" s="16"/>
      <c r="B345" s="12"/>
      <c r="C345" s="17"/>
      <c r="D345" s="17"/>
      <c r="E345" s="18"/>
      <c r="F345" s="19" t="str">
        <f aca="false">IF(OR(C345="",D345=""),"",ROUND((MOD(D345-C345,1))*24-N(E345)/60,2))</f>
        <v/>
      </c>
      <c r="G345" s="20"/>
      <c r="H345" s="21" t="str">
        <f aca="false">IF(F345="","",IF(G345="Nej",0,F345*Opsætning!$B$4))</f>
        <v/>
      </c>
      <c r="I345" s="12"/>
    </row>
    <row r="346" customFormat="false" ht="15" hidden="false" customHeight="false" outlineLevel="0" collapsed="false">
      <c r="A346" s="16"/>
      <c r="B346" s="12"/>
      <c r="C346" s="17"/>
      <c r="D346" s="17"/>
      <c r="E346" s="18"/>
      <c r="F346" s="19" t="str">
        <f aca="false">IF(OR(C346="",D346=""),"",ROUND((MOD(D346-C346,1))*24-N(E346)/60,2))</f>
        <v/>
      </c>
      <c r="G346" s="20"/>
      <c r="H346" s="21" t="str">
        <f aca="false">IF(F346="","",IF(G346="Nej",0,F346*Opsætning!$B$4))</f>
        <v/>
      </c>
      <c r="I346" s="12"/>
    </row>
    <row r="347" customFormat="false" ht="15" hidden="false" customHeight="false" outlineLevel="0" collapsed="false">
      <c r="A347" s="16"/>
      <c r="B347" s="12"/>
      <c r="C347" s="17"/>
      <c r="D347" s="17"/>
      <c r="E347" s="18"/>
      <c r="F347" s="19" t="str">
        <f aca="false">IF(OR(C347="",D347=""),"",ROUND((MOD(D347-C347,1))*24-N(E347)/60,2))</f>
        <v/>
      </c>
      <c r="G347" s="20"/>
      <c r="H347" s="21" t="str">
        <f aca="false">IF(F347="","",IF(G347="Nej",0,F347*Opsætning!$B$4))</f>
        <v/>
      </c>
      <c r="I347" s="12"/>
    </row>
    <row r="348" customFormat="false" ht="15" hidden="false" customHeight="false" outlineLevel="0" collapsed="false">
      <c r="A348" s="16"/>
      <c r="B348" s="12"/>
      <c r="C348" s="17"/>
      <c r="D348" s="17"/>
      <c r="E348" s="18"/>
      <c r="F348" s="19" t="str">
        <f aca="false">IF(OR(C348="",D348=""),"",ROUND((MOD(D348-C348,1))*24-N(E348)/60,2))</f>
        <v/>
      </c>
      <c r="G348" s="20"/>
      <c r="H348" s="21" t="str">
        <f aca="false">IF(F348="","",IF(G348="Nej",0,F348*Opsætning!$B$4))</f>
        <v/>
      </c>
      <c r="I348" s="12"/>
    </row>
    <row r="349" customFormat="false" ht="15" hidden="false" customHeight="false" outlineLevel="0" collapsed="false">
      <c r="A349" s="16"/>
      <c r="B349" s="12"/>
      <c r="C349" s="17"/>
      <c r="D349" s="17"/>
      <c r="E349" s="18"/>
      <c r="F349" s="19" t="str">
        <f aca="false">IF(OR(C349="",D349=""),"",ROUND((MOD(D349-C349,1))*24-N(E349)/60,2))</f>
        <v/>
      </c>
      <c r="G349" s="20"/>
      <c r="H349" s="21" t="str">
        <f aca="false">IF(F349="","",IF(G349="Nej",0,F349*Opsætning!$B$4))</f>
        <v/>
      </c>
      <c r="I349" s="12"/>
    </row>
    <row r="350" customFormat="false" ht="15" hidden="false" customHeight="false" outlineLevel="0" collapsed="false">
      <c r="A350" s="16"/>
      <c r="B350" s="12"/>
      <c r="C350" s="17"/>
      <c r="D350" s="17"/>
      <c r="E350" s="18"/>
      <c r="F350" s="19" t="str">
        <f aca="false">IF(OR(C350="",D350=""),"",ROUND((MOD(D350-C350,1))*24-N(E350)/60,2))</f>
        <v/>
      </c>
      <c r="G350" s="20"/>
      <c r="H350" s="21" t="str">
        <f aca="false">IF(F350="","",IF(G350="Nej",0,F350*Opsætning!$B$4))</f>
        <v/>
      </c>
      <c r="I350" s="12"/>
    </row>
    <row r="351" customFormat="false" ht="15" hidden="false" customHeight="false" outlineLevel="0" collapsed="false">
      <c r="A351" s="16"/>
      <c r="B351" s="12"/>
      <c r="C351" s="17"/>
      <c r="D351" s="17"/>
      <c r="E351" s="18"/>
      <c r="F351" s="19" t="str">
        <f aca="false">IF(OR(C351="",D351=""),"",ROUND((MOD(D351-C351,1))*24-N(E351)/60,2))</f>
        <v/>
      </c>
      <c r="G351" s="20"/>
      <c r="H351" s="21" t="str">
        <f aca="false">IF(F351="","",IF(G351="Nej",0,F351*Opsætning!$B$4))</f>
        <v/>
      </c>
      <c r="I351" s="12"/>
    </row>
    <row r="352" customFormat="false" ht="15" hidden="false" customHeight="false" outlineLevel="0" collapsed="false">
      <c r="A352" s="16"/>
      <c r="B352" s="12"/>
      <c r="C352" s="17"/>
      <c r="D352" s="17"/>
      <c r="E352" s="18"/>
      <c r="F352" s="19" t="str">
        <f aca="false">IF(OR(C352="",D352=""),"",ROUND((MOD(D352-C352,1))*24-N(E352)/60,2))</f>
        <v/>
      </c>
      <c r="G352" s="20"/>
      <c r="H352" s="21" t="str">
        <f aca="false">IF(F352="","",IF(G352="Nej",0,F352*Opsætning!$B$4))</f>
        <v/>
      </c>
      <c r="I352" s="12"/>
    </row>
    <row r="353" customFormat="false" ht="15" hidden="false" customHeight="false" outlineLevel="0" collapsed="false">
      <c r="A353" s="16"/>
      <c r="B353" s="12"/>
      <c r="C353" s="17"/>
      <c r="D353" s="17"/>
      <c r="E353" s="18"/>
      <c r="F353" s="19" t="str">
        <f aca="false">IF(OR(C353="",D353=""),"",ROUND((MOD(D353-C353,1))*24-N(E353)/60,2))</f>
        <v/>
      </c>
      <c r="G353" s="20"/>
      <c r="H353" s="21" t="str">
        <f aca="false">IF(F353="","",IF(G353="Nej",0,F353*Opsætning!$B$4))</f>
        <v/>
      </c>
      <c r="I353" s="12"/>
    </row>
    <row r="354" customFormat="false" ht="15" hidden="false" customHeight="false" outlineLevel="0" collapsed="false">
      <c r="A354" s="16"/>
      <c r="B354" s="12"/>
      <c r="C354" s="17"/>
      <c r="D354" s="17"/>
      <c r="E354" s="18"/>
      <c r="F354" s="19" t="str">
        <f aca="false">IF(OR(C354="",D354=""),"",ROUND((MOD(D354-C354,1))*24-N(E354)/60,2))</f>
        <v/>
      </c>
      <c r="G354" s="20"/>
      <c r="H354" s="21" t="str">
        <f aca="false">IF(F354="","",IF(G354="Nej",0,F354*Opsætning!$B$4))</f>
        <v/>
      </c>
      <c r="I354" s="12"/>
    </row>
    <row r="355" customFormat="false" ht="15" hidden="false" customHeight="false" outlineLevel="0" collapsed="false">
      <c r="A355" s="16"/>
      <c r="B355" s="12"/>
      <c r="C355" s="17"/>
      <c r="D355" s="17"/>
      <c r="E355" s="18"/>
      <c r="F355" s="19" t="str">
        <f aca="false">IF(OR(C355="",D355=""),"",ROUND((MOD(D355-C355,1))*24-N(E355)/60,2))</f>
        <v/>
      </c>
      <c r="G355" s="20"/>
      <c r="H355" s="21" t="str">
        <f aca="false">IF(F355="","",IF(G355="Nej",0,F355*Opsætning!$B$4))</f>
        <v/>
      </c>
      <c r="I355" s="12"/>
    </row>
    <row r="356" customFormat="false" ht="15" hidden="false" customHeight="false" outlineLevel="0" collapsed="false">
      <c r="A356" s="16"/>
      <c r="B356" s="12"/>
      <c r="C356" s="17"/>
      <c r="D356" s="17"/>
      <c r="E356" s="18"/>
      <c r="F356" s="19" t="str">
        <f aca="false">IF(OR(C356="",D356=""),"",ROUND((MOD(D356-C356,1))*24-N(E356)/60,2))</f>
        <v/>
      </c>
      <c r="G356" s="20"/>
      <c r="H356" s="21" t="str">
        <f aca="false">IF(F356="","",IF(G356="Nej",0,F356*Opsætning!$B$4))</f>
        <v/>
      </c>
      <c r="I356" s="12"/>
    </row>
    <row r="357" customFormat="false" ht="15" hidden="false" customHeight="false" outlineLevel="0" collapsed="false">
      <c r="A357" s="16"/>
      <c r="B357" s="12"/>
      <c r="C357" s="17"/>
      <c r="D357" s="17"/>
      <c r="E357" s="18"/>
      <c r="F357" s="19" t="str">
        <f aca="false">IF(OR(C357="",D357=""),"",ROUND((MOD(D357-C357,1))*24-N(E357)/60,2))</f>
        <v/>
      </c>
      <c r="G357" s="20"/>
      <c r="H357" s="21" t="str">
        <f aca="false">IF(F357="","",IF(G357="Nej",0,F357*Opsætning!$B$4))</f>
        <v/>
      </c>
      <c r="I357" s="12"/>
    </row>
    <row r="358" customFormat="false" ht="15" hidden="false" customHeight="false" outlineLevel="0" collapsed="false">
      <c r="A358" s="16"/>
      <c r="B358" s="12"/>
      <c r="C358" s="17"/>
      <c r="D358" s="17"/>
      <c r="E358" s="18"/>
      <c r="F358" s="19" t="str">
        <f aca="false">IF(OR(C358="",D358=""),"",ROUND((MOD(D358-C358,1))*24-N(E358)/60,2))</f>
        <v/>
      </c>
      <c r="G358" s="20"/>
      <c r="H358" s="21" t="str">
        <f aca="false">IF(F358="","",IF(G358="Nej",0,F358*Opsætning!$B$4))</f>
        <v/>
      </c>
      <c r="I358" s="12"/>
    </row>
    <row r="359" customFormat="false" ht="15" hidden="false" customHeight="false" outlineLevel="0" collapsed="false">
      <c r="A359" s="16"/>
      <c r="B359" s="12"/>
      <c r="C359" s="17"/>
      <c r="D359" s="17"/>
      <c r="E359" s="18"/>
      <c r="F359" s="19" t="str">
        <f aca="false">IF(OR(C359="",D359=""),"",ROUND((MOD(D359-C359,1))*24-N(E359)/60,2))</f>
        <v/>
      </c>
      <c r="G359" s="20"/>
      <c r="H359" s="21" t="str">
        <f aca="false">IF(F359="","",IF(G359="Nej",0,F359*Opsætning!$B$4))</f>
        <v/>
      </c>
      <c r="I359" s="12"/>
    </row>
    <row r="360" customFormat="false" ht="15" hidden="false" customHeight="false" outlineLevel="0" collapsed="false">
      <c r="A360" s="16"/>
      <c r="B360" s="12"/>
      <c r="C360" s="17"/>
      <c r="D360" s="17"/>
      <c r="E360" s="18"/>
      <c r="F360" s="19" t="str">
        <f aca="false">IF(OR(C360="",D360=""),"",ROUND((MOD(D360-C360,1))*24-N(E360)/60,2))</f>
        <v/>
      </c>
      <c r="G360" s="20"/>
      <c r="H360" s="21" t="str">
        <f aca="false">IF(F360="","",IF(G360="Nej",0,F360*Opsætning!$B$4))</f>
        <v/>
      </c>
      <c r="I360" s="12"/>
    </row>
    <row r="361" customFormat="false" ht="15" hidden="false" customHeight="false" outlineLevel="0" collapsed="false">
      <c r="A361" s="16"/>
      <c r="B361" s="12"/>
      <c r="C361" s="17"/>
      <c r="D361" s="17"/>
      <c r="E361" s="18"/>
      <c r="F361" s="19" t="str">
        <f aca="false">IF(OR(C361="",D361=""),"",ROUND((MOD(D361-C361,1))*24-N(E361)/60,2))</f>
        <v/>
      </c>
      <c r="G361" s="20"/>
      <c r="H361" s="21" t="str">
        <f aca="false">IF(F361="","",IF(G361="Nej",0,F361*Opsætning!$B$4))</f>
        <v/>
      </c>
      <c r="I361" s="12"/>
    </row>
    <row r="362" customFormat="false" ht="15" hidden="false" customHeight="false" outlineLevel="0" collapsed="false">
      <c r="A362" s="16"/>
      <c r="B362" s="12"/>
      <c r="C362" s="17"/>
      <c r="D362" s="17"/>
      <c r="E362" s="18"/>
      <c r="F362" s="19" t="str">
        <f aca="false">IF(OR(C362="",D362=""),"",ROUND((MOD(D362-C362,1))*24-N(E362)/60,2))</f>
        <v/>
      </c>
      <c r="G362" s="20"/>
      <c r="H362" s="21" t="str">
        <f aca="false">IF(F362="","",IF(G362="Nej",0,F362*Opsætning!$B$4))</f>
        <v/>
      </c>
      <c r="I362" s="12"/>
    </row>
    <row r="363" customFormat="false" ht="15" hidden="false" customHeight="false" outlineLevel="0" collapsed="false">
      <c r="A363" s="16"/>
      <c r="B363" s="12"/>
      <c r="C363" s="17"/>
      <c r="D363" s="17"/>
      <c r="E363" s="18"/>
      <c r="F363" s="19" t="str">
        <f aca="false">IF(OR(C363="",D363=""),"",ROUND((MOD(D363-C363,1))*24-N(E363)/60,2))</f>
        <v/>
      </c>
      <c r="G363" s="20"/>
      <c r="H363" s="21" t="str">
        <f aca="false">IF(F363="","",IF(G363="Nej",0,F363*Opsætning!$B$4))</f>
        <v/>
      </c>
      <c r="I363" s="12"/>
    </row>
    <row r="364" customFormat="false" ht="15" hidden="false" customHeight="false" outlineLevel="0" collapsed="false">
      <c r="A364" s="16"/>
      <c r="B364" s="12"/>
      <c r="C364" s="17"/>
      <c r="D364" s="17"/>
      <c r="E364" s="18"/>
      <c r="F364" s="19" t="str">
        <f aca="false">IF(OR(C364="",D364=""),"",ROUND((MOD(D364-C364,1))*24-N(E364)/60,2))</f>
        <v/>
      </c>
      <c r="G364" s="20"/>
      <c r="H364" s="21" t="str">
        <f aca="false">IF(F364="","",IF(G364="Nej",0,F364*Opsætning!$B$4))</f>
        <v/>
      </c>
      <c r="I364" s="12"/>
    </row>
    <row r="365" customFormat="false" ht="15" hidden="false" customHeight="false" outlineLevel="0" collapsed="false">
      <c r="A365" s="16"/>
      <c r="B365" s="12"/>
      <c r="C365" s="17"/>
      <c r="D365" s="17"/>
      <c r="E365" s="18"/>
      <c r="F365" s="19" t="str">
        <f aca="false">IF(OR(C365="",D365=""),"",ROUND((MOD(D365-C365,1))*24-N(E365)/60,2))</f>
        <v/>
      </c>
      <c r="G365" s="20"/>
      <c r="H365" s="21" t="str">
        <f aca="false">IF(F365="","",IF(G365="Nej",0,F365*Opsætning!$B$4))</f>
        <v/>
      </c>
      <c r="I365" s="12"/>
    </row>
    <row r="366" customFormat="false" ht="15" hidden="false" customHeight="false" outlineLevel="0" collapsed="false">
      <c r="A366" s="16"/>
      <c r="B366" s="12"/>
      <c r="C366" s="17"/>
      <c r="D366" s="17"/>
      <c r="E366" s="18"/>
      <c r="F366" s="19" t="str">
        <f aca="false">IF(OR(C366="",D366=""),"",ROUND((MOD(D366-C366,1))*24-N(E366)/60,2))</f>
        <v/>
      </c>
      <c r="G366" s="20"/>
      <c r="H366" s="21" t="str">
        <f aca="false">IF(F366="","",IF(G366="Nej",0,F366*Opsætning!$B$4))</f>
        <v/>
      </c>
      <c r="I366" s="12"/>
    </row>
    <row r="367" customFormat="false" ht="15" hidden="false" customHeight="false" outlineLevel="0" collapsed="false">
      <c r="A367" s="16"/>
      <c r="B367" s="12"/>
      <c r="C367" s="17"/>
      <c r="D367" s="17"/>
      <c r="E367" s="18"/>
      <c r="F367" s="19" t="str">
        <f aca="false">IF(OR(C367="",D367=""),"",ROUND((MOD(D367-C367,1))*24-N(E367)/60,2))</f>
        <v/>
      </c>
      <c r="G367" s="20"/>
      <c r="H367" s="21" t="str">
        <f aca="false">IF(F367="","",IF(G367="Nej",0,F367*Opsætning!$B$4))</f>
        <v/>
      </c>
      <c r="I367" s="12"/>
    </row>
    <row r="368" customFormat="false" ht="15" hidden="false" customHeight="false" outlineLevel="0" collapsed="false">
      <c r="A368" s="16"/>
      <c r="B368" s="12"/>
      <c r="C368" s="17"/>
      <c r="D368" s="17"/>
      <c r="E368" s="18"/>
      <c r="F368" s="19" t="str">
        <f aca="false">IF(OR(C368="",D368=""),"",ROUND((MOD(D368-C368,1))*24-N(E368)/60,2))</f>
        <v/>
      </c>
      <c r="G368" s="20"/>
      <c r="H368" s="21" t="str">
        <f aca="false">IF(F368="","",IF(G368="Nej",0,F368*Opsætning!$B$4))</f>
        <v/>
      </c>
      <c r="I368" s="12"/>
    </row>
    <row r="369" customFormat="false" ht="15" hidden="false" customHeight="false" outlineLevel="0" collapsed="false">
      <c r="A369" s="16"/>
      <c r="B369" s="12"/>
      <c r="C369" s="17"/>
      <c r="D369" s="17"/>
      <c r="E369" s="18"/>
      <c r="F369" s="19" t="str">
        <f aca="false">IF(OR(C369="",D369=""),"",ROUND((MOD(D369-C369,1))*24-N(E369)/60,2))</f>
        <v/>
      </c>
      <c r="G369" s="20"/>
      <c r="H369" s="21" t="str">
        <f aca="false">IF(F369="","",IF(G369="Nej",0,F369*Opsætning!$B$4))</f>
        <v/>
      </c>
      <c r="I369" s="12"/>
    </row>
    <row r="370" customFormat="false" ht="15" hidden="false" customHeight="false" outlineLevel="0" collapsed="false">
      <c r="A370" s="16"/>
      <c r="B370" s="12"/>
      <c r="C370" s="17"/>
      <c r="D370" s="17"/>
      <c r="E370" s="18"/>
      <c r="F370" s="19" t="str">
        <f aca="false">IF(OR(C370="",D370=""),"",ROUND((MOD(D370-C370,1))*24-N(E370)/60,2))</f>
        <v/>
      </c>
      <c r="G370" s="20"/>
      <c r="H370" s="21" t="str">
        <f aca="false">IF(F370="","",IF(G370="Nej",0,F370*Opsætning!$B$4))</f>
        <v/>
      </c>
      <c r="I370" s="12"/>
    </row>
    <row r="371" customFormat="false" ht="15" hidden="false" customHeight="false" outlineLevel="0" collapsed="false">
      <c r="A371" s="16"/>
      <c r="B371" s="12"/>
      <c r="C371" s="17"/>
      <c r="D371" s="17"/>
      <c r="E371" s="18"/>
      <c r="F371" s="19" t="str">
        <f aca="false">IF(OR(C371="",D371=""),"",ROUND((MOD(D371-C371,1))*24-N(E371)/60,2))</f>
        <v/>
      </c>
      <c r="G371" s="20"/>
      <c r="H371" s="21" t="str">
        <f aca="false">IF(F371="","",IF(G371="Nej",0,F371*Opsætning!$B$4))</f>
        <v/>
      </c>
      <c r="I371" s="12"/>
    </row>
    <row r="372" customFormat="false" ht="15" hidden="false" customHeight="false" outlineLevel="0" collapsed="false">
      <c r="A372" s="16"/>
      <c r="B372" s="12"/>
      <c r="C372" s="17"/>
      <c r="D372" s="17"/>
      <c r="E372" s="18"/>
      <c r="F372" s="19" t="str">
        <f aca="false">IF(OR(C372="",D372=""),"",ROUND((MOD(D372-C372,1))*24-N(E372)/60,2))</f>
        <v/>
      </c>
      <c r="G372" s="20"/>
      <c r="H372" s="21" t="str">
        <f aca="false">IF(F372="","",IF(G372="Nej",0,F372*Opsætning!$B$4))</f>
        <v/>
      </c>
      <c r="I372" s="12"/>
    </row>
    <row r="373" customFormat="false" ht="15" hidden="false" customHeight="false" outlineLevel="0" collapsed="false">
      <c r="A373" s="16"/>
      <c r="B373" s="12"/>
      <c r="C373" s="17"/>
      <c r="D373" s="17"/>
      <c r="E373" s="18"/>
      <c r="F373" s="19" t="str">
        <f aca="false">IF(OR(C373="",D373=""),"",ROUND((MOD(D373-C373,1))*24-N(E373)/60,2))</f>
        <v/>
      </c>
      <c r="G373" s="20"/>
      <c r="H373" s="21" t="str">
        <f aca="false">IF(F373="","",IF(G373="Nej",0,F373*Opsætning!$B$4))</f>
        <v/>
      </c>
      <c r="I373" s="12"/>
    </row>
    <row r="374" customFormat="false" ht="15" hidden="false" customHeight="false" outlineLevel="0" collapsed="false">
      <c r="A374" s="16"/>
      <c r="B374" s="12"/>
      <c r="C374" s="17"/>
      <c r="D374" s="17"/>
      <c r="E374" s="18"/>
      <c r="F374" s="19" t="str">
        <f aca="false">IF(OR(C374="",D374=""),"",ROUND((MOD(D374-C374,1))*24-N(E374)/60,2))</f>
        <v/>
      </c>
      <c r="G374" s="20"/>
      <c r="H374" s="21" t="str">
        <f aca="false">IF(F374="","",IF(G374="Nej",0,F374*Opsætning!$B$4))</f>
        <v/>
      </c>
      <c r="I374" s="12"/>
    </row>
    <row r="375" customFormat="false" ht="15" hidden="false" customHeight="false" outlineLevel="0" collapsed="false">
      <c r="A375" s="16"/>
      <c r="B375" s="12"/>
      <c r="C375" s="17"/>
      <c r="D375" s="17"/>
      <c r="E375" s="18"/>
      <c r="F375" s="19" t="str">
        <f aca="false">IF(OR(C375="",D375=""),"",ROUND((MOD(D375-C375,1))*24-N(E375)/60,2))</f>
        <v/>
      </c>
      <c r="G375" s="20"/>
      <c r="H375" s="21" t="str">
        <f aca="false">IF(F375="","",IF(G375="Nej",0,F375*Opsætning!$B$4))</f>
        <v/>
      </c>
      <c r="I375" s="12"/>
    </row>
    <row r="376" customFormat="false" ht="15" hidden="false" customHeight="false" outlineLevel="0" collapsed="false">
      <c r="A376" s="16"/>
      <c r="B376" s="12"/>
      <c r="C376" s="17"/>
      <c r="D376" s="17"/>
      <c r="E376" s="18"/>
      <c r="F376" s="19" t="str">
        <f aca="false">IF(OR(C376="",D376=""),"",ROUND((MOD(D376-C376,1))*24-N(E376)/60,2))</f>
        <v/>
      </c>
      <c r="G376" s="20"/>
      <c r="H376" s="21" t="str">
        <f aca="false">IF(F376="","",IF(G376="Nej",0,F376*Opsætning!$B$4))</f>
        <v/>
      </c>
      <c r="I376" s="12"/>
    </row>
    <row r="377" customFormat="false" ht="15" hidden="false" customHeight="false" outlineLevel="0" collapsed="false">
      <c r="A377" s="16"/>
      <c r="B377" s="12"/>
      <c r="C377" s="17"/>
      <c r="D377" s="17"/>
      <c r="E377" s="18"/>
      <c r="F377" s="19" t="str">
        <f aca="false">IF(OR(C377="",D377=""),"",ROUND((MOD(D377-C377,1))*24-N(E377)/60,2))</f>
        <v/>
      </c>
      <c r="G377" s="20"/>
      <c r="H377" s="21" t="str">
        <f aca="false">IF(F377="","",IF(G377="Nej",0,F377*Opsætning!$B$4))</f>
        <v/>
      </c>
      <c r="I377" s="12"/>
    </row>
    <row r="378" customFormat="false" ht="15" hidden="false" customHeight="false" outlineLevel="0" collapsed="false">
      <c r="A378" s="16"/>
      <c r="B378" s="12"/>
      <c r="C378" s="17"/>
      <c r="D378" s="17"/>
      <c r="E378" s="18"/>
      <c r="F378" s="19" t="str">
        <f aca="false">IF(OR(C378="",D378=""),"",ROUND((MOD(D378-C378,1))*24-N(E378)/60,2))</f>
        <v/>
      </c>
      <c r="G378" s="20"/>
      <c r="H378" s="21" t="str">
        <f aca="false">IF(F378="","",IF(G378="Nej",0,F378*Opsætning!$B$4))</f>
        <v/>
      </c>
      <c r="I378" s="12"/>
    </row>
    <row r="379" customFormat="false" ht="15" hidden="false" customHeight="false" outlineLevel="0" collapsed="false">
      <c r="A379" s="16"/>
      <c r="B379" s="12"/>
      <c r="C379" s="17"/>
      <c r="D379" s="17"/>
      <c r="E379" s="18"/>
      <c r="F379" s="19" t="str">
        <f aca="false">IF(OR(C379="",D379=""),"",ROUND((MOD(D379-C379,1))*24-N(E379)/60,2))</f>
        <v/>
      </c>
      <c r="G379" s="20"/>
      <c r="H379" s="21" t="str">
        <f aca="false">IF(F379="","",IF(G379="Nej",0,F379*Opsætning!$B$4))</f>
        <v/>
      </c>
      <c r="I379" s="12"/>
    </row>
    <row r="380" customFormat="false" ht="15" hidden="false" customHeight="false" outlineLevel="0" collapsed="false">
      <c r="A380" s="16"/>
      <c r="B380" s="12"/>
      <c r="C380" s="17"/>
      <c r="D380" s="17"/>
      <c r="E380" s="18"/>
      <c r="F380" s="19" t="str">
        <f aca="false">IF(OR(C380="",D380=""),"",ROUND((MOD(D380-C380,1))*24-N(E380)/60,2))</f>
        <v/>
      </c>
      <c r="G380" s="20"/>
      <c r="H380" s="21" t="str">
        <f aca="false">IF(F380="","",IF(G380="Nej",0,F380*Opsætning!$B$4))</f>
        <v/>
      </c>
      <c r="I380" s="12"/>
    </row>
    <row r="381" customFormat="false" ht="15" hidden="false" customHeight="false" outlineLevel="0" collapsed="false">
      <c r="A381" s="16"/>
      <c r="B381" s="12"/>
      <c r="C381" s="17"/>
      <c r="D381" s="17"/>
      <c r="E381" s="18"/>
      <c r="F381" s="19" t="str">
        <f aca="false">IF(OR(C381="",D381=""),"",ROUND((MOD(D381-C381,1))*24-N(E381)/60,2))</f>
        <v/>
      </c>
      <c r="G381" s="20"/>
      <c r="H381" s="21" t="str">
        <f aca="false">IF(F381="","",IF(G381="Nej",0,F381*Opsætning!$B$4))</f>
        <v/>
      </c>
      <c r="I381" s="12"/>
    </row>
    <row r="382" customFormat="false" ht="15" hidden="false" customHeight="false" outlineLevel="0" collapsed="false">
      <c r="A382" s="16"/>
      <c r="B382" s="12"/>
      <c r="C382" s="17"/>
      <c r="D382" s="17"/>
      <c r="E382" s="18"/>
      <c r="F382" s="19" t="str">
        <f aca="false">IF(OR(C382="",D382=""),"",ROUND((MOD(D382-C382,1))*24-N(E382)/60,2))</f>
        <v/>
      </c>
      <c r="G382" s="20"/>
      <c r="H382" s="21" t="str">
        <f aca="false">IF(F382="","",IF(G382="Nej",0,F382*Opsætning!$B$4))</f>
        <v/>
      </c>
      <c r="I382" s="12"/>
    </row>
    <row r="383" customFormat="false" ht="15" hidden="false" customHeight="false" outlineLevel="0" collapsed="false">
      <c r="A383" s="16"/>
      <c r="B383" s="12"/>
      <c r="C383" s="17"/>
      <c r="D383" s="17"/>
      <c r="E383" s="18"/>
      <c r="F383" s="19" t="str">
        <f aca="false">IF(OR(C383="",D383=""),"",ROUND((MOD(D383-C383,1))*24-N(E383)/60,2))</f>
        <v/>
      </c>
      <c r="G383" s="20"/>
      <c r="H383" s="21" t="str">
        <f aca="false">IF(F383="","",IF(G383="Nej",0,F383*Opsætning!$B$4))</f>
        <v/>
      </c>
      <c r="I383" s="12"/>
    </row>
    <row r="384" customFormat="false" ht="15" hidden="false" customHeight="false" outlineLevel="0" collapsed="false">
      <c r="A384" s="16"/>
      <c r="B384" s="12"/>
      <c r="C384" s="17"/>
      <c r="D384" s="17"/>
      <c r="E384" s="18"/>
      <c r="F384" s="19" t="str">
        <f aca="false">IF(OR(C384="",D384=""),"",ROUND((MOD(D384-C384,1))*24-N(E384)/60,2))</f>
        <v/>
      </c>
      <c r="G384" s="20"/>
      <c r="H384" s="21" t="str">
        <f aca="false">IF(F384="","",IF(G384="Nej",0,F384*Opsætning!$B$4))</f>
        <v/>
      </c>
      <c r="I384" s="12"/>
    </row>
    <row r="385" customFormat="false" ht="15" hidden="false" customHeight="false" outlineLevel="0" collapsed="false">
      <c r="A385" s="16"/>
      <c r="B385" s="12"/>
      <c r="C385" s="17"/>
      <c r="D385" s="17"/>
      <c r="E385" s="18"/>
      <c r="F385" s="19" t="str">
        <f aca="false">IF(OR(C385="",D385=""),"",ROUND((MOD(D385-C385,1))*24-N(E385)/60,2))</f>
        <v/>
      </c>
      <c r="G385" s="20"/>
      <c r="H385" s="21" t="str">
        <f aca="false">IF(F385="","",IF(G385="Nej",0,F385*Opsætning!$B$4))</f>
        <v/>
      </c>
      <c r="I385" s="12"/>
    </row>
    <row r="386" customFormat="false" ht="15" hidden="false" customHeight="false" outlineLevel="0" collapsed="false">
      <c r="A386" s="16"/>
      <c r="B386" s="12"/>
      <c r="C386" s="17"/>
      <c r="D386" s="17"/>
      <c r="E386" s="18"/>
      <c r="F386" s="19" t="str">
        <f aca="false">IF(OR(C386="",D386=""),"",ROUND((MOD(D386-C386,1))*24-N(E386)/60,2))</f>
        <v/>
      </c>
      <c r="G386" s="20"/>
      <c r="H386" s="21" t="str">
        <f aca="false">IF(F386="","",IF(G386="Nej",0,F386*Opsætning!$B$4))</f>
        <v/>
      </c>
      <c r="I386" s="12"/>
    </row>
    <row r="387" customFormat="false" ht="15" hidden="false" customHeight="false" outlineLevel="0" collapsed="false">
      <c r="A387" s="16"/>
      <c r="B387" s="12"/>
      <c r="C387" s="17"/>
      <c r="D387" s="17"/>
      <c r="E387" s="18"/>
      <c r="F387" s="19" t="str">
        <f aca="false">IF(OR(C387="",D387=""),"",ROUND((MOD(D387-C387,1))*24-N(E387)/60,2))</f>
        <v/>
      </c>
      <c r="G387" s="20"/>
      <c r="H387" s="21" t="str">
        <f aca="false">IF(F387="","",IF(G387="Nej",0,F387*Opsætning!$B$4))</f>
        <v/>
      </c>
      <c r="I387" s="12"/>
    </row>
    <row r="388" customFormat="false" ht="15" hidden="false" customHeight="false" outlineLevel="0" collapsed="false">
      <c r="A388" s="16"/>
      <c r="B388" s="12"/>
      <c r="C388" s="17"/>
      <c r="D388" s="17"/>
      <c r="E388" s="18"/>
      <c r="F388" s="19" t="str">
        <f aca="false">IF(OR(C388="",D388=""),"",ROUND((MOD(D388-C388,1))*24-N(E388)/60,2))</f>
        <v/>
      </c>
      <c r="G388" s="20"/>
      <c r="H388" s="21" t="str">
        <f aca="false">IF(F388="","",IF(G388="Nej",0,F388*Opsætning!$B$4))</f>
        <v/>
      </c>
      <c r="I388" s="12"/>
    </row>
    <row r="389" customFormat="false" ht="15" hidden="false" customHeight="false" outlineLevel="0" collapsed="false">
      <c r="A389" s="16"/>
      <c r="B389" s="12"/>
      <c r="C389" s="17"/>
      <c r="D389" s="17"/>
      <c r="E389" s="18"/>
      <c r="F389" s="19" t="str">
        <f aca="false">IF(OR(C389="",D389=""),"",ROUND((MOD(D389-C389,1))*24-N(E389)/60,2))</f>
        <v/>
      </c>
      <c r="G389" s="20"/>
      <c r="H389" s="21" t="str">
        <f aca="false">IF(F389="","",IF(G389="Nej",0,F389*Opsætning!$B$4))</f>
        <v/>
      </c>
      <c r="I389" s="12"/>
    </row>
    <row r="390" customFormat="false" ht="15" hidden="false" customHeight="false" outlineLevel="0" collapsed="false">
      <c r="A390" s="16"/>
      <c r="B390" s="12"/>
      <c r="C390" s="17"/>
      <c r="D390" s="17"/>
      <c r="E390" s="18"/>
      <c r="F390" s="19" t="str">
        <f aca="false">IF(OR(C390="",D390=""),"",ROUND((MOD(D390-C390,1))*24-N(E390)/60,2))</f>
        <v/>
      </c>
      <c r="G390" s="20"/>
      <c r="H390" s="21" t="str">
        <f aca="false">IF(F390="","",IF(G390="Nej",0,F390*Opsætning!$B$4))</f>
        <v/>
      </c>
      <c r="I390" s="12"/>
    </row>
    <row r="391" customFormat="false" ht="15" hidden="false" customHeight="false" outlineLevel="0" collapsed="false">
      <c r="A391" s="16"/>
      <c r="B391" s="12"/>
      <c r="C391" s="17"/>
      <c r="D391" s="17"/>
      <c r="E391" s="18"/>
      <c r="F391" s="19" t="str">
        <f aca="false">IF(OR(C391="",D391=""),"",ROUND((MOD(D391-C391,1))*24-N(E391)/60,2))</f>
        <v/>
      </c>
      <c r="G391" s="20"/>
      <c r="H391" s="21" t="str">
        <f aca="false">IF(F391="","",IF(G391="Nej",0,F391*Opsætning!$B$4))</f>
        <v/>
      </c>
      <c r="I391" s="12"/>
    </row>
    <row r="392" customFormat="false" ht="15" hidden="false" customHeight="false" outlineLevel="0" collapsed="false">
      <c r="A392" s="16"/>
      <c r="B392" s="12"/>
      <c r="C392" s="17"/>
      <c r="D392" s="17"/>
      <c r="E392" s="18"/>
      <c r="F392" s="19" t="str">
        <f aca="false">IF(OR(C392="",D392=""),"",ROUND((MOD(D392-C392,1))*24-N(E392)/60,2))</f>
        <v/>
      </c>
      <c r="G392" s="20"/>
      <c r="H392" s="21" t="str">
        <f aca="false">IF(F392="","",IF(G392="Nej",0,F392*Opsætning!$B$4))</f>
        <v/>
      </c>
      <c r="I392" s="12"/>
    </row>
    <row r="393" customFormat="false" ht="15" hidden="false" customHeight="false" outlineLevel="0" collapsed="false">
      <c r="A393" s="16"/>
      <c r="B393" s="12"/>
      <c r="C393" s="17"/>
      <c r="D393" s="17"/>
      <c r="E393" s="18"/>
      <c r="F393" s="19" t="str">
        <f aca="false">IF(OR(C393="",D393=""),"",ROUND((MOD(D393-C393,1))*24-N(E393)/60,2))</f>
        <v/>
      </c>
      <c r="G393" s="20"/>
      <c r="H393" s="21" t="str">
        <f aca="false">IF(F393="","",IF(G393="Nej",0,F393*Opsætning!$B$4))</f>
        <v/>
      </c>
      <c r="I393" s="12"/>
    </row>
    <row r="394" customFormat="false" ht="15" hidden="false" customHeight="false" outlineLevel="0" collapsed="false">
      <c r="A394" s="16"/>
      <c r="B394" s="12"/>
      <c r="C394" s="17"/>
      <c r="D394" s="17"/>
      <c r="E394" s="18"/>
      <c r="F394" s="19" t="str">
        <f aca="false">IF(OR(C394="",D394=""),"",ROUND((MOD(D394-C394,1))*24-N(E394)/60,2))</f>
        <v/>
      </c>
      <c r="G394" s="20"/>
      <c r="H394" s="21" t="str">
        <f aca="false">IF(F394="","",IF(G394="Nej",0,F394*Opsætning!$B$4))</f>
        <v/>
      </c>
      <c r="I394" s="12"/>
    </row>
    <row r="395" customFormat="false" ht="15" hidden="false" customHeight="false" outlineLevel="0" collapsed="false">
      <c r="A395" s="16"/>
      <c r="B395" s="12"/>
      <c r="C395" s="17"/>
      <c r="D395" s="17"/>
      <c r="E395" s="18"/>
      <c r="F395" s="19" t="str">
        <f aca="false">IF(OR(C395="",D395=""),"",ROUND((MOD(D395-C395,1))*24-N(E395)/60,2))</f>
        <v/>
      </c>
      <c r="G395" s="20"/>
      <c r="H395" s="21" t="str">
        <f aca="false">IF(F395="","",IF(G395="Nej",0,F395*Opsætning!$B$4))</f>
        <v/>
      </c>
      <c r="I395" s="12"/>
    </row>
    <row r="396" customFormat="false" ht="15" hidden="false" customHeight="false" outlineLevel="0" collapsed="false">
      <c r="A396" s="16"/>
      <c r="B396" s="12"/>
      <c r="C396" s="17"/>
      <c r="D396" s="17"/>
      <c r="E396" s="18"/>
      <c r="F396" s="19" t="str">
        <f aca="false">IF(OR(C396="",D396=""),"",ROUND((MOD(D396-C396,1))*24-N(E396)/60,2))</f>
        <v/>
      </c>
      <c r="G396" s="20"/>
      <c r="H396" s="21" t="str">
        <f aca="false">IF(F396="","",IF(G396="Nej",0,F396*Opsætning!$B$4))</f>
        <v/>
      </c>
      <c r="I396" s="12"/>
    </row>
    <row r="397" customFormat="false" ht="15" hidden="false" customHeight="false" outlineLevel="0" collapsed="false">
      <c r="A397" s="16"/>
      <c r="B397" s="12"/>
      <c r="C397" s="17"/>
      <c r="D397" s="17"/>
      <c r="E397" s="18"/>
      <c r="F397" s="19" t="str">
        <f aca="false">IF(OR(C397="",D397=""),"",ROUND((MOD(D397-C397,1))*24-N(E397)/60,2))</f>
        <v/>
      </c>
      <c r="G397" s="20"/>
      <c r="H397" s="21" t="str">
        <f aca="false">IF(F397="","",IF(G397="Nej",0,F397*Opsætning!$B$4))</f>
        <v/>
      </c>
      <c r="I397" s="12"/>
    </row>
    <row r="398" customFormat="false" ht="15" hidden="false" customHeight="false" outlineLevel="0" collapsed="false">
      <c r="A398" s="16"/>
      <c r="B398" s="12"/>
      <c r="C398" s="17"/>
      <c r="D398" s="17"/>
      <c r="E398" s="18"/>
      <c r="F398" s="19" t="str">
        <f aca="false">IF(OR(C398="",D398=""),"",ROUND((MOD(D398-C398,1))*24-N(E398)/60,2))</f>
        <v/>
      </c>
      <c r="G398" s="20"/>
      <c r="H398" s="21" t="str">
        <f aca="false">IF(F398="","",IF(G398="Nej",0,F398*Opsætning!$B$4))</f>
        <v/>
      </c>
      <c r="I398" s="12"/>
    </row>
    <row r="399" customFormat="false" ht="15" hidden="false" customHeight="false" outlineLevel="0" collapsed="false">
      <c r="A399" s="16"/>
      <c r="B399" s="12"/>
      <c r="C399" s="17"/>
      <c r="D399" s="17"/>
      <c r="E399" s="18"/>
      <c r="F399" s="19" t="str">
        <f aca="false">IF(OR(C399="",D399=""),"",ROUND((MOD(D399-C399,1))*24-N(E399)/60,2))</f>
        <v/>
      </c>
      <c r="G399" s="20"/>
      <c r="H399" s="21" t="str">
        <f aca="false">IF(F399="","",IF(G399="Nej",0,F399*Opsætning!$B$4))</f>
        <v/>
      </c>
      <c r="I399" s="12"/>
    </row>
    <row r="400" customFormat="false" ht="15" hidden="false" customHeight="false" outlineLevel="0" collapsed="false">
      <c r="A400" s="16"/>
      <c r="B400" s="12"/>
      <c r="C400" s="17"/>
      <c r="D400" s="17"/>
      <c r="E400" s="18"/>
      <c r="F400" s="19" t="str">
        <f aca="false">IF(OR(C400="",D400=""),"",ROUND((MOD(D400-C400,1))*24-N(E400)/60,2))</f>
        <v/>
      </c>
      <c r="G400" s="20"/>
      <c r="H400" s="21" t="str">
        <f aca="false">IF(F400="","",IF(G400="Nej",0,F400*Opsætning!$B$4))</f>
        <v/>
      </c>
      <c r="I400" s="12"/>
    </row>
    <row r="401" customFormat="false" ht="15" hidden="false" customHeight="false" outlineLevel="0" collapsed="false">
      <c r="A401" s="16"/>
      <c r="B401" s="12"/>
      <c r="C401" s="17"/>
      <c r="D401" s="17"/>
      <c r="E401" s="18"/>
      <c r="F401" s="19" t="str">
        <f aca="false">IF(OR(C401="",D401=""),"",ROUND((MOD(D401-C401,1))*24-N(E401)/60,2))</f>
        <v/>
      </c>
      <c r="G401" s="20"/>
      <c r="H401" s="21" t="str">
        <f aca="false">IF(F401="","",IF(G401="Nej",0,F401*Opsætning!$B$4))</f>
        <v/>
      </c>
      <c r="I401" s="12"/>
    </row>
    <row r="402" customFormat="false" ht="15" hidden="false" customHeight="false" outlineLevel="0" collapsed="false">
      <c r="A402" s="16"/>
      <c r="B402" s="12"/>
      <c r="C402" s="17"/>
      <c r="D402" s="17"/>
      <c r="E402" s="18"/>
      <c r="F402" s="19" t="str">
        <f aca="false">IF(OR(C402="",D402=""),"",ROUND((MOD(D402-C402,1))*24-N(E402)/60,2))</f>
        <v/>
      </c>
      <c r="G402" s="20"/>
      <c r="H402" s="21" t="str">
        <f aca="false">IF(F402="","",IF(G402="Nej",0,F402*Opsætning!$B$4))</f>
        <v/>
      </c>
      <c r="I402" s="12"/>
    </row>
    <row r="403" customFormat="false" ht="15" hidden="false" customHeight="false" outlineLevel="0" collapsed="false">
      <c r="A403" s="16"/>
      <c r="B403" s="12"/>
      <c r="C403" s="17"/>
      <c r="D403" s="17"/>
      <c r="E403" s="18"/>
      <c r="F403" s="19" t="str">
        <f aca="false">IF(OR(C403="",D403=""),"",ROUND((MOD(D403-C403,1))*24-N(E403)/60,2))</f>
        <v/>
      </c>
      <c r="G403" s="20"/>
      <c r="H403" s="21" t="str">
        <f aca="false">IF(F403="","",IF(G403="Nej",0,F403*Opsætning!$B$4))</f>
        <v/>
      </c>
      <c r="I403" s="12"/>
    </row>
    <row r="404" customFormat="false" ht="15" hidden="false" customHeight="false" outlineLevel="0" collapsed="false">
      <c r="A404" s="16"/>
      <c r="B404" s="12"/>
      <c r="C404" s="17"/>
      <c r="D404" s="17"/>
      <c r="E404" s="18"/>
      <c r="F404" s="19" t="str">
        <f aca="false">IF(OR(C404="",D404=""),"",ROUND((MOD(D404-C404,1))*24-N(E404)/60,2))</f>
        <v/>
      </c>
      <c r="G404" s="20"/>
      <c r="H404" s="21" t="str">
        <f aca="false">IF(F404="","",IF(G404="Nej",0,F404*Opsætning!$B$4))</f>
        <v/>
      </c>
      <c r="I404" s="12"/>
    </row>
    <row r="405" customFormat="false" ht="15" hidden="false" customHeight="false" outlineLevel="0" collapsed="false">
      <c r="A405" s="16"/>
      <c r="B405" s="12"/>
      <c r="C405" s="17"/>
      <c r="D405" s="17"/>
      <c r="E405" s="18"/>
      <c r="F405" s="19" t="str">
        <f aca="false">IF(OR(C405="",D405=""),"",ROUND((MOD(D405-C405,1))*24-N(E405)/60,2))</f>
        <v/>
      </c>
      <c r="G405" s="20"/>
      <c r="H405" s="21" t="str">
        <f aca="false">IF(F405="","",IF(G405="Nej",0,F405*Opsætning!$B$4))</f>
        <v/>
      </c>
      <c r="I405" s="12"/>
    </row>
    <row r="406" customFormat="false" ht="15" hidden="false" customHeight="false" outlineLevel="0" collapsed="false">
      <c r="A406" s="16"/>
      <c r="B406" s="12"/>
      <c r="C406" s="17"/>
      <c r="D406" s="17"/>
      <c r="E406" s="18"/>
      <c r="F406" s="19" t="str">
        <f aca="false">IF(OR(C406="",D406=""),"",ROUND((MOD(D406-C406,1))*24-N(E406)/60,2))</f>
        <v/>
      </c>
      <c r="G406" s="20"/>
      <c r="H406" s="21" t="str">
        <f aca="false">IF(F406="","",IF(G406="Nej",0,F406*Opsætning!$B$4))</f>
        <v/>
      </c>
      <c r="I406" s="12"/>
    </row>
    <row r="407" customFormat="false" ht="15" hidden="false" customHeight="false" outlineLevel="0" collapsed="false">
      <c r="A407" s="16"/>
      <c r="B407" s="12"/>
      <c r="C407" s="17"/>
      <c r="D407" s="17"/>
      <c r="E407" s="18"/>
      <c r="F407" s="19" t="str">
        <f aca="false">IF(OR(C407="",D407=""),"",ROUND((MOD(D407-C407,1))*24-N(E407)/60,2))</f>
        <v/>
      </c>
      <c r="G407" s="20"/>
      <c r="H407" s="21" t="str">
        <f aca="false">IF(F407="","",IF(G407="Nej",0,F407*Opsætning!$B$4))</f>
        <v/>
      </c>
      <c r="I407" s="12"/>
    </row>
    <row r="408" customFormat="false" ht="15" hidden="false" customHeight="false" outlineLevel="0" collapsed="false">
      <c r="A408" s="16"/>
      <c r="B408" s="12"/>
      <c r="C408" s="17"/>
      <c r="D408" s="17"/>
      <c r="E408" s="18"/>
      <c r="F408" s="19" t="str">
        <f aca="false">IF(OR(C408="",D408=""),"",ROUND((MOD(D408-C408,1))*24-N(E408)/60,2))</f>
        <v/>
      </c>
      <c r="G408" s="20"/>
      <c r="H408" s="21" t="str">
        <f aca="false">IF(F408="","",IF(G408="Nej",0,F408*Opsætning!$B$4))</f>
        <v/>
      </c>
      <c r="I408" s="12"/>
    </row>
    <row r="409" customFormat="false" ht="15" hidden="false" customHeight="false" outlineLevel="0" collapsed="false">
      <c r="A409" s="16"/>
      <c r="B409" s="12"/>
      <c r="C409" s="17"/>
      <c r="D409" s="17"/>
      <c r="E409" s="18"/>
      <c r="F409" s="19" t="str">
        <f aca="false">IF(OR(C409="",D409=""),"",ROUND((MOD(D409-C409,1))*24-N(E409)/60,2))</f>
        <v/>
      </c>
      <c r="G409" s="20"/>
      <c r="H409" s="21" t="str">
        <f aca="false">IF(F409="","",IF(G409="Nej",0,F409*Opsætning!$B$4))</f>
        <v/>
      </c>
      <c r="I409" s="12"/>
    </row>
    <row r="410" customFormat="false" ht="15" hidden="false" customHeight="false" outlineLevel="0" collapsed="false">
      <c r="A410" s="16"/>
      <c r="B410" s="12"/>
      <c r="C410" s="17"/>
      <c r="D410" s="17"/>
      <c r="E410" s="18"/>
      <c r="F410" s="19" t="str">
        <f aca="false">IF(OR(C410="",D410=""),"",ROUND((MOD(D410-C410,1))*24-N(E410)/60,2))</f>
        <v/>
      </c>
      <c r="G410" s="20"/>
      <c r="H410" s="21" t="str">
        <f aca="false">IF(F410="","",IF(G410="Nej",0,F410*Opsætning!$B$4))</f>
        <v/>
      </c>
      <c r="I410" s="12"/>
    </row>
    <row r="411" customFormat="false" ht="15" hidden="false" customHeight="false" outlineLevel="0" collapsed="false">
      <c r="A411" s="16"/>
      <c r="B411" s="12"/>
      <c r="C411" s="17"/>
      <c r="D411" s="17"/>
      <c r="E411" s="18"/>
      <c r="F411" s="19" t="str">
        <f aca="false">IF(OR(C411="",D411=""),"",ROUND((MOD(D411-C411,1))*24-N(E411)/60,2))</f>
        <v/>
      </c>
      <c r="G411" s="20"/>
      <c r="H411" s="21" t="str">
        <f aca="false">IF(F411="","",IF(G411="Nej",0,F411*Opsætning!$B$4))</f>
        <v/>
      </c>
      <c r="I411" s="12"/>
    </row>
    <row r="412" customFormat="false" ht="15" hidden="false" customHeight="false" outlineLevel="0" collapsed="false">
      <c r="A412" s="16"/>
      <c r="B412" s="12"/>
      <c r="C412" s="17"/>
      <c r="D412" s="17"/>
      <c r="E412" s="18"/>
      <c r="F412" s="19" t="str">
        <f aca="false">IF(OR(C412="",D412=""),"",ROUND((MOD(D412-C412,1))*24-N(E412)/60,2))</f>
        <v/>
      </c>
      <c r="G412" s="20"/>
      <c r="H412" s="21" t="str">
        <f aca="false">IF(F412="","",IF(G412="Nej",0,F412*Opsætning!$B$4))</f>
        <v/>
      </c>
      <c r="I412" s="12"/>
    </row>
    <row r="413" customFormat="false" ht="15" hidden="false" customHeight="false" outlineLevel="0" collapsed="false">
      <c r="A413" s="16"/>
      <c r="B413" s="12"/>
      <c r="C413" s="17"/>
      <c r="D413" s="17"/>
      <c r="E413" s="18"/>
      <c r="F413" s="19" t="str">
        <f aca="false">IF(OR(C413="",D413=""),"",ROUND((MOD(D413-C413,1))*24-N(E413)/60,2))</f>
        <v/>
      </c>
      <c r="G413" s="20"/>
      <c r="H413" s="21" t="str">
        <f aca="false">IF(F413="","",IF(G413="Nej",0,F413*Opsætning!$B$4))</f>
        <v/>
      </c>
      <c r="I413" s="12"/>
    </row>
    <row r="414" customFormat="false" ht="15" hidden="false" customHeight="false" outlineLevel="0" collapsed="false">
      <c r="A414" s="16"/>
      <c r="B414" s="12"/>
      <c r="C414" s="17"/>
      <c r="D414" s="17"/>
      <c r="E414" s="18"/>
      <c r="F414" s="19" t="str">
        <f aca="false">IF(OR(C414="",D414=""),"",ROUND((MOD(D414-C414,1))*24-N(E414)/60,2))</f>
        <v/>
      </c>
      <c r="G414" s="20"/>
      <c r="H414" s="21" t="str">
        <f aca="false">IF(F414="","",IF(G414="Nej",0,F414*Opsætning!$B$4))</f>
        <v/>
      </c>
      <c r="I414" s="12"/>
    </row>
    <row r="415" customFormat="false" ht="15" hidden="false" customHeight="false" outlineLevel="0" collapsed="false">
      <c r="A415" s="16"/>
      <c r="B415" s="12"/>
      <c r="C415" s="17"/>
      <c r="D415" s="17"/>
      <c r="E415" s="18"/>
      <c r="F415" s="19" t="str">
        <f aca="false">IF(OR(C415="",D415=""),"",ROUND((MOD(D415-C415,1))*24-N(E415)/60,2))</f>
        <v/>
      </c>
      <c r="G415" s="20"/>
      <c r="H415" s="21" t="str">
        <f aca="false">IF(F415="","",IF(G415="Nej",0,F415*Opsætning!$B$4))</f>
        <v/>
      </c>
      <c r="I415" s="12"/>
    </row>
    <row r="416" customFormat="false" ht="15" hidden="false" customHeight="false" outlineLevel="0" collapsed="false">
      <c r="A416" s="16"/>
      <c r="B416" s="12"/>
      <c r="C416" s="17"/>
      <c r="D416" s="17"/>
      <c r="E416" s="18"/>
      <c r="F416" s="19" t="str">
        <f aca="false">IF(OR(C416="",D416=""),"",ROUND((MOD(D416-C416,1))*24-N(E416)/60,2))</f>
        <v/>
      </c>
      <c r="G416" s="20"/>
      <c r="H416" s="21" t="str">
        <f aca="false">IF(F416="","",IF(G416="Nej",0,F416*Opsætning!$B$4))</f>
        <v/>
      </c>
      <c r="I416" s="12"/>
    </row>
    <row r="417" customFormat="false" ht="15" hidden="false" customHeight="false" outlineLevel="0" collapsed="false">
      <c r="A417" s="16"/>
      <c r="B417" s="12"/>
      <c r="C417" s="17"/>
      <c r="D417" s="17"/>
      <c r="E417" s="18"/>
      <c r="F417" s="19" t="str">
        <f aca="false">IF(OR(C417="",D417=""),"",ROUND((MOD(D417-C417,1))*24-N(E417)/60,2))</f>
        <v/>
      </c>
      <c r="G417" s="20"/>
      <c r="H417" s="21" t="str">
        <f aca="false">IF(F417="","",IF(G417="Nej",0,F417*Opsætning!$B$4))</f>
        <v/>
      </c>
      <c r="I417" s="12"/>
    </row>
    <row r="418" customFormat="false" ht="15" hidden="false" customHeight="false" outlineLevel="0" collapsed="false">
      <c r="A418" s="16"/>
      <c r="B418" s="12"/>
      <c r="C418" s="17"/>
      <c r="D418" s="17"/>
      <c r="E418" s="18"/>
      <c r="F418" s="19" t="str">
        <f aca="false">IF(OR(C418="",D418=""),"",ROUND((MOD(D418-C418,1))*24-N(E418)/60,2))</f>
        <v/>
      </c>
      <c r="G418" s="20"/>
      <c r="H418" s="21" t="str">
        <f aca="false">IF(F418="","",IF(G418="Nej",0,F418*Opsætning!$B$4))</f>
        <v/>
      </c>
      <c r="I418" s="12"/>
    </row>
    <row r="419" customFormat="false" ht="15" hidden="false" customHeight="false" outlineLevel="0" collapsed="false">
      <c r="A419" s="16"/>
      <c r="B419" s="12"/>
      <c r="C419" s="17"/>
      <c r="D419" s="17"/>
      <c r="E419" s="18"/>
      <c r="F419" s="19" t="str">
        <f aca="false">IF(OR(C419="",D419=""),"",ROUND((MOD(D419-C419,1))*24-N(E419)/60,2))</f>
        <v/>
      </c>
      <c r="G419" s="20"/>
      <c r="H419" s="21" t="str">
        <f aca="false">IF(F419="","",IF(G419="Nej",0,F419*Opsætning!$B$4))</f>
        <v/>
      </c>
      <c r="I419" s="12"/>
    </row>
    <row r="420" customFormat="false" ht="15" hidden="false" customHeight="false" outlineLevel="0" collapsed="false">
      <c r="A420" s="16"/>
      <c r="B420" s="12"/>
      <c r="C420" s="17"/>
      <c r="D420" s="17"/>
      <c r="E420" s="18"/>
      <c r="F420" s="19" t="str">
        <f aca="false">IF(OR(C420="",D420=""),"",ROUND((MOD(D420-C420,1))*24-N(E420)/60,2))</f>
        <v/>
      </c>
      <c r="G420" s="20"/>
      <c r="H420" s="21" t="str">
        <f aca="false">IF(F420="","",IF(G420="Nej",0,F420*Opsætning!$B$4))</f>
        <v/>
      </c>
      <c r="I420" s="12"/>
    </row>
    <row r="421" customFormat="false" ht="15" hidden="false" customHeight="false" outlineLevel="0" collapsed="false">
      <c r="A421" s="16"/>
      <c r="B421" s="12"/>
      <c r="C421" s="17"/>
      <c r="D421" s="17"/>
      <c r="E421" s="18"/>
      <c r="F421" s="19" t="str">
        <f aca="false">IF(OR(C421="",D421=""),"",ROUND((MOD(D421-C421,1))*24-N(E421)/60,2))</f>
        <v/>
      </c>
      <c r="G421" s="20"/>
      <c r="H421" s="21" t="str">
        <f aca="false">IF(F421="","",IF(G421="Nej",0,F421*Opsætning!$B$4))</f>
        <v/>
      </c>
      <c r="I421" s="12"/>
    </row>
    <row r="422" customFormat="false" ht="15" hidden="false" customHeight="false" outlineLevel="0" collapsed="false">
      <c r="A422" s="16"/>
      <c r="B422" s="12"/>
      <c r="C422" s="17"/>
      <c r="D422" s="17"/>
      <c r="E422" s="18"/>
      <c r="F422" s="19" t="str">
        <f aca="false">IF(OR(C422="",D422=""),"",ROUND((MOD(D422-C422,1))*24-N(E422)/60,2))</f>
        <v/>
      </c>
      <c r="G422" s="20"/>
      <c r="H422" s="21" t="str">
        <f aca="false">IF(F422="","",IF(G422="Nej",0,F422*Opsætning!$B$4))</f>
        <v/>
      </c>
      <c r="I422" s="12"/>
    </row>
    <row r="423" customFormat="false" ht="15" hidden="false" customHeight="false" outlineLevel="0" collapsed="false">
      <c r="A423" s="16"/>
      <c r="B423" s="12"/>
      <c r="C423" s="17"/>
      <c r="D423" s="17"/>
      <c r="E423" s="18"/>
      <c r="F423" s="19" t="str">
        <f aca="false">IF(OR(C423="",D423=""),"",ROUND((MOD(D423-C423,1))*24-N(E423)/60,2))</f>
        <v/>
      </c>
      <c r="G423" s="20"/>
      <c r="H423" s="21" t="str">
        <f aca="false">IF(F423="","",IF(G423="Nej",0,F423*Opsætning!$B$4))</f>
        <v/>
      </c>
      <c r="I423" s="12"/>
    </row>
    <row r="424" customFormat="false" ht="15" hidden="false" customHeight="false" outlineLevel="0" collapsed="false">
      <c r="A424" s="16"/>
      <c r="B424" s="12"/>
      <c r="C424" s="17"/>
      <c r="D424" s="17"/>
      <c r="E424" s="18"/>
      <c r="F424" s="19" t="str">
        <f aca="false">IF(OR(C424="",D424=""),"",ROUND((MOD(D424-C424,1))*24-N(E424)/60,2))</f>
        <v/>
      </c>
      <c r="G424" s="20"/>
      <c r="H424" s="21" t="str">
        <f aca="false">IF(F424="","",IF(G424="Nej",0,F424*Opsætning!$B$4))</f>
        <v/>
      </c>
      <c r="I424" s="12"/>
    </row>
    <row r="425" customFormat="false" ht="15" hidden="false" customHeight="false" outlineLevel="0" collapsed="false">
      <c r="A425" s="16"/>
      <c r="B425" s="12"/>
      <c r="C425" s="17"/>
      <c r="D425" s="17"/>
      <c r="E425" s="18"/>
      <c r="F425" s="19" t="str">
        <f aca="false">IF(OR(C425="",D425=""),"",ROUND((MOD(D425-C425,1))*24-N(E425)/60,2))</f>
        <v/>
      </c>
      <c r="G425" s="20"/>
      <c r="H425" s="21" t="str">
        <f aca="false">IF(F425="","",IF(G425="Nej",0,F425*Opsætning!$B$4))</f>
        <v/>
      </c>
      <c r="I425" s="12"/>
    </row>
    <row r="426" customFormat="false" ht="15" hidden="false" customHeight="false" outlineLevel="0" collapsed="false">
      <c r="A426" s="16"/>
      <c r="B426" s="12"/>
      <c r="C426" s="17"/>
      <c r="D426" s="17"/>
      <c r="E426" s="18"/>
      <c r="F426" s="19" t="str">
        <f aca="false">IF(OR(C426="",D426=""),"",ROUND((MOD(D426-C426,1))*24-N(E426)/60,2))</f>
        <v/>
      </c>
      <c r="G426" s="20"/>
      <c r="H426" s="21" t="str">
        <f aca="false">IF(F426="","",IF(G426="Nej",0,F426*Opsætning!$B$4))</f>
        <v/>
      </c>
      <c r="I426" s="12"/>
    </row>
    <row r="427" customFormat="false" ht="15" hidden="false" customHeight="false" outlineLevel="0" collapsed="false">
      <c r="A427" s="16"/>
      <c r="B427" s="12"/>
      <c r="C427" s="17"/>
      <c r="D427" s="17"/>
      <c r="E427" s="18"/>
      <c r="F427" s="19" t="str">
        <f aca="false">IF(OR(C427="",D427=""),"",ROUND((MOD(D427-C427,1))*24-N(E427)/60,2))</f>
        <v/>
      </c>
      <c r="G427" s="20"/>
      <c r="H427" s="21" t="str">
        <f aca="false">IF(F427="","",IF(G427="Nej",0,F427*Opsætning!$B$4))</f>
        <v/>
      </c>
      <c r="I427" s="12"/>
    </row>
    <row r="428" customFormat="false" ht="15" hidden="false" customHeight="false" outlineLevel="0" collapsed="false">
      <c r="A428" s="16"/>
      <c r="B428" s="12"/>
      <c r="C428" s="17"/>
      <c r="D428" s="17"/>
      <c r="E428" s="18"/>
      <c r="F428" s="19" t="str">
        <f aca="false">IF(OR(C428="",D428=""),"",ROUND((MOD(D428-C428,1))*24-N(E428)/60,2))</f>
        <v/>
      </c>
      <c r="G428" s="20"/>
      <c r="H428" s="21" t="str">
        <f aca="false">IF(F428="","",IF(G428="Nej",0,F428*Opsætning!$B$4))</f>
        <v/>
      </c>
      <c r="I428" s="12"/>
    </row>
    <row r="429" customFormat="false" ht="15" hidden="false" customHeight="false" outlineLevel="0" collapsed="false">
      <c r="A429" s="16"/>
      <c r="B429" s="12"/>
      <c r="C429" s="17"/>
      <c r="D429" s="17"/>
      <c r="E429" s="18"/>
      <c r="F429" s="19" t="str">
        <f aca="false">IF(OR(C429="",D429=""),"",ROUND((MOD(D429-C429,1))*24-N(E429)/60,2))</f>
        <v/>
      </c>
      <c r="G429" s="20"/>
      <c r="H429" s="21" t="str">
        <f aca="false">IF(F429="","",IF(G429="Nej",0,F429*Opsætning!$B$4))</f>
        <v/>
      </c>
      <c r="I429" s="12"/>
    </row>
    <row r="430" customFormat="false" ht="15" hidden="false" customHeight="false" outlineLevel="0" collapsed="false">
      <c r="A430" s="16"/>
      <c r="B430" s="12"/>
      <c r="C430" s="17"/>
      <c r="D430" s="17"/>
      <c r="E430" s="18"/>
      <c r="F430" s="19" t="str">
        <f aca="false">IF(OR(C430="",D430=""),"",ROUND((MOD(D430-C430,1))*24-N(E430)/60,2))</f>
        <v/>
      </c>
      <c r="G430" s="20"/>
      <c r="H430" s="21" t="str">
        <f aca="false">IF(F430="","",IF(G430="Nej",0,F430*Opsætning!$B$4))</f>
        <v/>
      </c>
      <c r="I430" s="12"/>
    </row>
    <row r="431" customFormat="false" ht="15" hidden="false" customHeight="false" outlineLevel="0" collapsed="false">
      <c r="A431" s="16"/>
      <c r="B431" s="12"/>
      <c r="C431" s="17"/>
      <c r="D431" s="17"/>
      <c r="E431" s="18"/>
      <c r="F431" s="19" t="str">
        <f aca="false">IF(OR(C431="",D431=""),"",ROUND((MOD(D431-C431,1))*24-N(E431)/60,2))</f>
        <v/>
      </c>
      <c r="G431" s="20"/>
      <c r="H431" s="21" t="str">
        <f aca="false">IF(F431="","",IF(G431="Nej",0,F431*Opsætning!$B$4))</f>
        <v/>
      </c>
      <c r="I431" s="12"/>
    </row>
    <row r="432" customFormat="false" ht="15" hidden="false" customHeight="false" outlineLevel="0" collapsed="false">
      <c r="A432" s="16"/>
      <c r="B432" s="12"/>
      <c r="C432" s="17"/>
      <c r="D432" s="17"/>
      <c r="E432" s="18"/>
      <c r="F432" s="19" t="str">
        <f aca="false">IF(OR(C432="",D432=""),"",ROUND((MOD(D432-C432,1))*24-N(E432)/60,2))</f>
        <v/>
      </c>
      <c r="G432" s="20"/>
      <c r="H432" s="21" t="str">
        <f aca="false">IF(F432="","",IF(G432="Nej",0,F432*Opsætning!$B$4))</f>
        <v/>
      </c>
      <c r="I432" s="12"/>
    </row>
    <row r="433" customFormat="false" ht="15" hidden="false" customHeight="false" outlineLevel="0" collapsed="false">
      <c r="A433" s="16"/>
      <c r="B433" s="12"/>
      <c r="C433" s="17"/>
      <c r="D433" s="17"/>
      <c r="E433" s="18"/>
      <c r="F433" s="19" t="str">
        <f aca="false">IF(OR(C433="",D433=""),"",ROUND((MOD(D433-C433,1))*24-N(E433)/60,2))</f>
        <v/>
      </c>
      <c r="G433" s="20"/>
      <c r="H433" s="21" t="str">
        <f aca="false">IF(F433="","",IF(G433="Nej",0,F433*Opsætning!$B$4))</f>
        <v/>
      </c>
      <c r="I433" s="12"/>
    </row>
    <row r="434" customFormat="false" ht="15" hidden="false" customHeight="false" outlineLevel="0" collapsed="false">
      <c r="A434" s="16"/>
      <c r="B434" s="12"/>
      <c r="C434" s="17"/>
      <c r="D434" s="17"/>
      <c r="E434" s="18"/>
      <c r="F434" s="19" t="str">
        <f aca="false">IF(OR(C434="",D434=""),"",ROUND((MOD(D434-C434,1))*24-N(E434)/60,2))</f>
        <v/>
      </c>
      <c r="G434" s="20"/>
      <c r="H434" s="21" t="str">
        <f aca="false">IF(F434="","",IF(G434="Nej",0,F434*Opsætning!$B$4))</f>
        <v/>
      </c>
      <c r="I434" s="12"/>
    </row>
    <row r="435" customFormat="false" ht="15" hidden="false" customHeight="false" outlineLevel="0" collapsed="false">
      <c r="A435" s="16"/>
      <c r="B435" s="12"/>
      <c r="C435" s="17"/>
      <c r="D435" s="17"/>
      <c r="E435" s="18"/>
      <c r="F435" s="19" t="str">
        <f aca="false">IF(OR(C435="",D435=""),"",ROUND((MOD(D435-C435,1))*24-N(E435)/60,2))</f>
        <v/>
      </c>
      <c r="G435" s="20"/>
      <c r="H435" s="21" t="str">
        <f aca="false">IF(F435="","",IF(G435="Nej",0,F435*Opsætning!$B$4))</f>
        <v/>
      </c>
      <c r="I435" s="12"/>
    </row>
    <row r="436" customFormat="false" ht="15" hidden="false" customHeight="false" outlineLevel="0" collapsed="false">
      <c r="A436" s="16"/>
      <c r="B436" s="12"/>
      <c r="C436" s="17"/>
      <c r="D436" s="17"/>
      <c r="E436" s="18"/>
      <c r="F436" s="19" t="str">
        <f aca="false">IF(OR(C436="",D436=""),"",ROUND((MOD(D436-C436,1))*24-N(E436)/60,2))</f>
        <v/>
      </c>
      <c r="G436" s="20"/>
      <c r="H436" s="21" t="str">
        <f aca="false">IF(F436="","",IF(G436="Nej",0,F436*Opsætning!$B$4))</f>
        <v/>
      </c>
      <c r="I436" s="12"/>
    </row>
    <row r="437" customFormat="false" ht="15" hidden="false" customHeight="false" outlineLevel="0" collapsed="false">
      <c r="A437" s="16"/>
      <c r="B437" s="12"/>
      <c r="C437" s="17"/>
      <c r="D437" s="17"/>
      <c r="E437" s="18"/>
      <c r="F437" s="19" t="str">
        <f aca="false">IF(OR(C437="",D437=""),"",ROUND((MOD(D437-C437,1))*24-N(E437)/60,2))</f>
        <v/>
      </c>
      <c r="G437" s="20"/>
      <c r="H437" s="21" t="str">
        <f aca="false">IF(F437="","",IF(G437="Nej",0,F437*Opsætning!$B$4))</f>
        <v/>
      </c>
      <c r="I437" s="12"/>
    </row>
    <row r="438" customFormat="false" ht="15" hidden="false" customHeight="false" outlineLevel="0" collapsed="false">
      <c r="A438" s="16"/>
      <c r="B438" s="12"/>
      <c r="C438" s="17"/>
      <c r="D438" s="17"/>
      <c r="E438" s="18"/>
      <c r="F438" s="19" t="str">
        <f aca="false">IF(OR(C438="",D438=""),"",ROUND((MOD(D438-C438,1))*24-N(E438)/60,2))</f>
        <v/>
      </c>
      <c r="G438" s="20"/>
      <c r="H438" s="21" t="str">
        <f aca="false">IF(F438="","",IF(G438="Nej",0,F438*Opsætning!$B$4))</f>
        <v/>
      </c>
      <c r="I438" s="12"/>
    </row>
    <row r="439" customFormat="false" ht="15" hidden="false" customHeight="false" outlineLevel="0" collapsed="false">
      <c r="A439" s="16"/>
      <c r="B439" s="12"/>
      <c r="C439" s="17"/>
      <c r="D439" s="17"/>
      <c r="E439" s="18"/>
      <c r="F439" s="19" t="str">
        <f aca="false">IF(OR(C439="",D439=""),"",ROUND((MOD(D439-C439,1))*24-N(E439)/60,2))</f>
        <v/>
      </c>
      <c r="G439" s="20"/>
      <c r="H439" s="21" t="str">
        <f aca="false">IF(F439="","",IF(G439="Nej",0,F439*Opsætning!$B$4))</f>
        <v/>
      </c>
      <c r="I439" s="12"/>
    </row>
    <row r="440" customFormat="false" ht="15" hidden="false" customHeight="false" outlineLevel="0" collapsed="false">
      <c r="A440" s="16"/>
      <c r="B440" s="12"/>
      <c r="C440" s="17"/>
      <c r="D440" s="17"/>
      <c r="E440" s="18"/>
      <c r="F440" s="19" t="str">
        <f aca="false">IF(OR(C440="",D440=""),"",ROUND((MOD(D440-C440,1))*24-N(E440)/60,2))</f>
        <v/>
      </c>
      <c r="G440" s="20"/>
      <c r="H440" s="21" t="str">
        <f aca="false">IF(F440="","",IF(G440="Nej",0,F440*Opsætning!$B$4))</f>
        <v/>
      </c>
      <c r="I440" s="12"/>
    </row>
    <row r="441" customFormat="false" ht="15" hidden="false" customHeight="false" outlineLevel="0" collapsed="false">
      <c r="A441" s="16"/>
      <c r="B441" s="12"/>
      <c r="C441" s="17"/>
      <c r="D441" s="17"/>
      <c r="E441" s="18"/>
      <c r="F441" s="19" t="str">
        <f aca="false">IF(OR(C441="",D441=""),"",ROUND((MOD(D441-C441,1))*24-N(E441)/60,2))</f>
        <v/>
      </c>
      <c r="G441" s="20"/>
      <c r="H441" s="21" t="str">
        <f aca="false">IF(F441="","",IF(G441="Nej",0,F441*Opsætning!$B$4))</f>
        <v/>
      </c>
      <c r="I441" s="12"/>
    </row>
    <row r="442" customFormat="false" ht="15" hidden="false" customHeight="false" outlineLevel="0" collapsed="false">
      <c r="A442" s="16"/>
      <c r="B442" s="12"/>
      <c r="C442" s="17"/>
      <c r="D442" s="17"/>
      <c r="E442" s="18"/>
      <c r="F442" s="19" t="str">
        <f aca="false">IF(OR(C442="",D442=""),"",ROUND((MOD(D442-C442,1))*24-N(E442)/60,2))</f>
        <v/>
      </c>
      <c r="G442" s="20"/>
      <c r="H442" s="21" t="str">
        <f aca="false">IF(F442="","",IF(G442="Nej",0,F442*Opsætning!$B$4))</f>
        <v/>
      </c>
      <c r="I442" s="12"/>
    </row>
    <row r="443" customFormat="false" ht="15" hidden="false" customHeight="false" outlineLevel="0" collapsed="false">
      <c r="A443" s="16"/>
      <c r="B443" s="12"/>
      <c r="C443" s="17"/>
      <c r="D443" s="17"/>
      <c r="E443" s="18"/>
      <c r="F443" s="19" t="str">
        <f aca="false">IF(OR(C443="",D443=""),"",ROUND((MOD(D443-C443,1))*24-N(E443)/60,2))</f>
        <v/>
      </c>
      <c r="G443" s="20"/>
      <c r="H443" s="21" t="str">
        <f aca="false">IF(F443="","",IF(G443="Nej",0,F443*Opsætning!$B$4))</f>
        <v/>
      </c>
      <c r="I443" s="12"/>
    </row>
    <row r="444" customFormat="false" ht="15" hidden="false" customHeight="false" outlineLevel="0" collapsed="false">
      <c r="A444" s="16"/>
      <c r="B444" s="12"/>
      <c r="C444" s="17"/>
      <c r="D444" s="17"/>
      <c r="E444" s="18"/>
      <c r="F444" s="19" t="str">
        <f aca="false">IF(OR(C444="",D444=""),"",ROUND((MOD(D444-C444,1))*24-N(E444)/60,2))</f>
        <v/>
      </c>
      <c r="G444" s="20"/>
      <c r="H444" s="21" t="str">
        <f aca="false">IF(F444="","",IF(G444="Nej",0,F444*Opsætning!$B$4))</f>
        <v/>
      </c>
      <c r="I444" s="12"/>
    </row>
    <row r="445" customFormat="false" ht="15" hidden="false" customHeight="false" outlineLevel="0" collapsed="false">
      <c r="A445" s="16"/>
      <c r="B445" s="12"/>
      <c r="C445" s="17"/>
      <c r="D445" s="17"/>
      <c r="E445" s="18"/>
      <c r="F445" s="19" t="str">
        <f aca="false">IF(OR(C445="",D445=""),"",ROUND((MOD(D445-C445,1))*24-N(E445)/60,2))</f>
        <v/>
      </c>
      <c r="G445" s="20"/>
      <c r="H445" s="21" t="str">
        <f aca="false">IF(F445="","",IF(G445="Nej",0,F445*Opsætning!$B$4))</f>
        <v/>
      </c>
      <c r="I445" s="12"/>
    </row>
    <row r="446" customFormat="false" ht="15" hidden="false" customHeight="false" outlineLevel="0" collapsed="false">
      <c r="A446" s="16"/>
      <c r="B446" s="12"/>
      <c r="C446" s="17"/>
      <c r="D446" s="17"/>
      <c r="E446" s="18"/>
      <c r="F446" s="19" t="str">
        <f aca="false">IF(OR(C446="",D446=""),"",ROUND((MOD(D446-C446,1))*24-N(E446)/60,2))</f>
        <v/>
      </c>
      <c r="G446" s="20"/>
      <c r="H446" s="21" t="str">
        <f aca="false">IF(F446="","",IF(G446="Nej",0,F446*Opsætning!$B$4))</f>
        <v/>
      </c>
      <c r="I446" s="12"/>
    </row>
    <row r="447" customFormat="false" ht="15" hidden="false" customHeight="false" outlineLevel="0" collapsed="false">
      <c r="A447" s="16"/>
      <c r="B447" s="12"/>
      <c r="C447" s="17"/>
      <c r="D447" s="17"/>
      <c r="E447" s="18"/>
      <c r="F447" s="19" t="str">
        <f aca="false">IF(OR(C447="",D447=""),"",ROUND((MOD(D447-C447,1))*24-N(E447)/60,2))</f>
        <v/>
      </c>
      <c r="G447" s="20"/>
      <c r="H447" s="21" t="str">
        <f aca="false">IF(F447="","",IF(G447="Nej",0,F447*Opsætning!$B$4))</f>
        <v/>
      </c>
      <c r="I447" s="12"/>
    </row>
    <row r="448" customFormat="false" ht="15" hidden="false" customHeight="false" outlineLevel="0" collapsed="false">
      <c r="A448" s="16"/>
      <c r="B448" s="12"/>
      <c r="C448" s="17"/>
      <c r="D448" s="17"/>
      <c r="E448" s="18"/>
      <c r="F448" s="19" t="str">
        <f aca="false">IF(OR(C448="",D448=""),"",ROUND((MOD(D448-C448,1))*24-N(E448)/60,2))</f>
        <v/>
      </c>
      <c r="G448" s="20"/>
      <c r="H448" s="21" t="str">
        <f aca="false">IF(F448="","",IF(G448="Nej",0,F448*Opsætning!$B$4))</f>
        <v/>
      </c>
      <c r="I448" s="12"/>
    </row>
    <row r="449" customFormat="false" ht="15" hidden="false" customHeight="false" outlineLevel="0" collapsed="false">
      <c r="A449" s="16"/>
      <c r="B449" s="12"/>
      <c r="C449" s="17"/>
      <c r="D449" s="17"/>
      <c r="E449" s="18"/>
      <c r="F449" s="19" t="str">
        <f aca="false">IF(OR(C449="",D449=""),"",ROUND((MOD(D449-C449,1))*24-N(E449)/60,2))</f>
        <v/>
      </c>
      <c r="G449" s="20"/>
      <c r="H449" s="21" t="str">
        <f aca="false">IF(F449="","",IF(G449="Nej",0,F449*Opsætning!$B$4))</f>
        <v/>
      </c>
      <c r="I449" s="12"/>
    </row>
    <row r="450" customFormat="false" ht="15" hidden="false" customHeight="false" outlineLevel="0" collapsed="false">
      <c r="A450" s="16"/>
      <c r="B450" s="12"/>
      <c r="C450" s="17"/>
      <c r="D450" s="17"/>
      <c r="E450" s="18"/>
      <c r="F450" s="19" t="str">
        <f aca="false">IF(OR(C450="",D450=""),"",ROUND((MOD(D450-C450,1))*24-N(E450)/60,2))</f>
        <v/>
      </c>
      <c r="G450" s="20"/>
      <c r="H450" s="21" t="str">
        <f aca="false">IF(F450="","",IF(G450="Nej",0,F450*Opsætning!$B$4))</f>
        <v/>
      </c>
      <c r="I450" s="12"/>
    </row>
    <row r="451" customFormat="false" ht="15" hidden="false" customHeight="false" outlineLevel="0" collapsed="false">
      <c r="A451" s="16"/>
      <c r="B451" s="12"/>
      <c r="C451" s="17"/>
      <c r="D451" s="17"/>
      <c r="E451" s="18"/>
      <c r="F451" s="19" t="str">
        <f aca="false">IF(OR(C451="",D451=""),"",ROUND((MOD(D451-C451,1))*24-N(E451)/60,2))</f>
        <v/>
      </c>
      <c r="G451" s="20"/>
      <c r="H451" s="21" t="str">
        <f aca="false">IF(F451="","",IF(G451="Nej",0,F451*Opsætning!$B$4))</f>
        <v/>
      </c>
      <c r="I451" s="12"/>
    </row>
    <row r="452" customFormat="false" ht="15" hidden="false" customHeight="false" outlineLevel="0" collapsed="false">
      <c r="A452" s="16"/>
      <c r="B452" s="12"/>
      <c r="C452" s="17"/>
      <c r="D452" s="17"/>
      <c r="E452" s="18"/>
      <c r="F452" s="19" t="str">
        <f aca="false">IF(OR(C452="",D452=""),"",ROUND((MOD(D452-C452,1))*24-N(E452)/60,2))</f>
        <v/>
      </c>
      <c r="G452" s="20"/>
      <c r="H452" s="21" t="str">
        <f aca="false">IF(F452="","",IF(G452="Nej",0,F452*Opsætning!$B$4))</f>
        <v/>
      </c>
      <c r="I452" s="12"/>
    </row>
    <row r="453" customFormat="false" ht="15" hidden="false" customHeight="false" outlineLevel="0" collapsed="false">
      <c r="A453" s="16"/>
      <c r="B453" s="12"/>
      <c r="C453" s="17"/>
      <c r="D453" s="17"/>
      <c r="E453" s="18"/>
      <c r="F453" s="19" t="str">
        <f aca="false">IF(OR(C453="",D453=""),"",ROUND((MOD(D453-C453,1))*24-N(E453)/60,2))</f>
        <v/>
      </c>
      <c r="G453" s="20"/>
      <c r="H453" s="21" t="str">
        <f aca="false">IF(F453="","",IF(G453="Nej",0,F453*Opsætning!$B$4))</f>
        <v/>
      </c>
      <c r="I453" s="12"/>
    </row>
    <row r="454" customFormat="false" ht="15" hidden="false" customHeight="false" outlineLevel="0" collapsed="false">
      <c r="A454" s="16"/>
      <c r="B454" s="12"/>
      <c r="C454" s="17"/>
      <c r="D454" s="17"/>
      <c r="E454" s="18"/>
      <c r="F454" s="19" t="str">
        <f aca="false">IF(OR(C454="",D454=""),"",ROUND((MOD(D454-C454,1))*24-N(E454)/60,2))</f>
        <v/>
      </c>
      <c r="G454" s="20"/>
      <c r="H454" s="21" t="str">
        <f aca="false">IF(F454="","",IF(G454="Nej",0,F454*Opsætning!$B$4))</f>
        <v/>
      </c>
      <c r="I454" s="12"/>
    </row>
    <row r="455" customFormat="false" ht="15" hidden="false" customHeight="false" outlineLevel="0" collapsed="false">
      <c r="A455" s="16"/>
      <c r="B455" s="12"/>
      <c r="C455" s="17"/>
      <c r="D455" s="17"/>
      <c r="E455" s="18"/>
      <c r="F455" s="19" t="str">
        <f aca="false">IF(OR(C455="",D455=""),"",ROUND((MOD(D455-C455,1))*24-N(E455)/60,2))</f>
        <v/>
      </c>
      <c r="G455" s="20"/>
      <c r="H455" s="21" t="str">
        <f aca="false">IF(F455="","",IF(G455="Nej",0,F455*Opsætning!$B$4))</f>
        <v/>
      </c>
      <c r="I455" s="12"/>
    </row>
    <row r="456" customFormat="false" ht="15" hidden="false" customHeight="false" outlineLevel="0" collapsed="false">
      <c r="A456" s="16"/>
      <c r="B456" s="12"/>
      <c r="C456" s="17"/>
      <c r="D456" s="17"/>
      <c r="E456" s="18"/>
      <c r="F456" s="19" t="str">
        <f aca="false">IF(OR(C456="",D456=""),"",ROUND((MOD(D456-C456,1))*24-N(E456)/60,2))</f>
        <v/>
      </c>
      <c r="G456" s="20"/>
      <c r="H456" s="21" t="str">
        <f aca="false">IF(F456="","",IF(G456="Nej",0,F456*Opsætning!$B$4))</f>
        <v/>
      </c>
      <c r="I456" s="12"/>
    </row>
    <row r="457" customFormat="false" ht="15" hidden="false" customHeight="false" outlineLevel="0" collapsed="false">
      <c r="A457" s="16"/>
      <c r="B457" s="12"/>
      <c r="C457" s="17"/>
      <c r="D457" s="17"/>
      <c r="E457" s="18"/>
      <c r="F457" s="19" t="str">
        <f aca="false">IF(OR(C457="",D457=""),"",ROUND((MOD(D457-C457,1))*24-N(E457)/60,2))</f>
        <v/>
      </c>
      <c r="G457" s="20"/>
      <c r="H457" s="21" t="str">
        <f aca="false">IF(F457="","",IF(G457="Nej",0,F457*Opsætning!$B$4))</f>
        <v/>
      </c>
      <c r="I457" s="12"/>
    </row>
    <row r="458" customFormat="false" ht="15" hidden="false" customHeight="false" outlineLevel="0" collapsed="false">
      <c r="A458" s="16"/>
      <c r="B458" s="12"/>
      <c r="C458" s="17"/>
      <c r="D458" s="17"/>
      <c r="E458" s="18"/>
      <c r="F458" s="19" t="str">
        <f aca="false">IF(OR(C458="",D458=""),"",ROUND((MOD(D458-C458,1))*24-N(E458)/60,2))</f>
        <v/>
      </c>
      <c r="G458" s="20"/>
      <c r="H458" s="21" t="str">
        <f aca="false">IF(F458="","",IF(G458="Nej",0,F458*Opsætning!$B$4))</f>
        <v/>
      </c>
      <c r="I458" s="12"/>
    </row>
    <row r="459" customFormat="false" ht="15" hidden="false" customHeight="false" outlineLevel="0" collapsed="false">
      <c r="A459" s="16"/>
      <c r="B459" s="12"/>
      <c r="C459" s="17"/>
      <c r="D459" s="17"/>
      <c r="E459" s="18"/>
      <c r="F459" s="19" t="str">
        <f aca="false">IF(OR(C459="",D459=""),"",ROUND((MOD(D459-C459,1))*24-N(E459)/60,2))</f>
        <v/>
      </c>
      <c r="G459" s="20"/>
      <c r="H459" s="21" t="str">
        <f aca="false">IF(F459="","",IF(G459="Nej",0,F459*Opsætning!$B$4))</f>
        <v/>
      </c>
      <c r="I459" s="12"/>
    </row>
    <row r="460" customFormat="false" ht="15" hidden="false" customHeight="false" outlineLevel="0" collapsed="false">
      <c r="A460" s="16"/>
      <c r="B460" s="12"/>
      <c r="C460" s="17"/>
      <c r="D460" s="17"/>
      <c r="E460" s="18"/>
      <c r="F460" s="19" t="str">
        <f aca="false">IF(OR(C460="",D460=""),"",ROUND((MOD(D460-C460,1))*24-N(E460)/60,2))</f>
        <v/>
      </c>
      <c r="G460" s="20"/>
      <c r="H460" s="21" t="str">
        <f aca="false">IF(F460="","",IF(G460="Nej",0,F460*Opsætning!$B$4))</f>
        <v/>
      </c>
      <c r="I460" s="12"/>
    </row>
    <row r="461" customFormat="false" ht="15" hidden="false" customHeight="false" outlineLevel="0" collapsed="false">
      <c r="A461" s="16"/>
      <c r="B461" s="12"/>
      <c r="C461" s="17"/>
      <c r="D461" s="17"/>
      <c r="E461" s="18"/>
      <c r="F461" s="19" t="str">
        <f aca="false">IF(OR(C461="",D461=""),"",ROUND((MOD(D461-C461,1))*24-N(E461)/60,2))</f>
        <v/>
      </c>
      <c r="G461" s="20"/>
      <c r="H461" s="21" t="str">
        <f aca="false">IF(F461="","",IF(G461="Nej",0,F461*Opsætning!$B$4))</f>
        <v/>
      </c>
      <c r="I461" s="12"/>
    </row>
    <row r="462" customFormat="false" ht="15" hidden="false" customHeight="false" outlineLevel="0" collapsed="false">
      <c r="A462" s="16"/>
      <c r="B462" s="12"/>
      <c r="C462" s="17"/>
      <c r="D462" s="17"/>
      <c r="E462" s="18"/>
      <c r="F462" s="19" t="str">
        <f aca="false">IF(OR(C462="",D462=""),"",ROUND((MOD(D462-C462,1))*24-N(E462)/60,2))</f>
        <v/>
      </c>
      <c r="G462" s="20"/>
      <c r="H462" s="21" t="str">
        <f aca="false">IF(F462="","",IF(G462="Nej",0,F462*Opsætning!$B$4))</f>
        <v/>
      </c>
      <c r="I462" s="12"/>
    </row>
    <row r="463" customFormat="false" ht="15" hidden="false" customHeight="false" outlineLevel="0" collapsed="false">
      <c r="A463" s="16"/>
      <c r="B463" s="12"/>
      <c r="C463" s="17"/>
      <c r="D463" s="17"/>
      <c r="E463" s="18"/>
      <c r="F463" s="19" t="str">
        <f aca="false">IF(OR(C463="",D463=""),"",ROUND((MOD(D463-C463,1))*24-N(E463)/60,2))</f>
        <v/>
      </c>
      <c r="G463" s="20"/>
      <c r="H463" s="21" t="str">
        <f aca="false">IF(F463="","",IF(G463="Nej",0,F463*Opsætning!$B$4))</f>
        <v/>
      </c>
      <c r="I463" s="12"/>
    </row>
    <row r="464" customFormat="false" ht="15" hidden="false" customHeight="false" outlineLevel="0" collapsed="false">
      <c r="A464" s="16"/>
      <c r="B464" s="12"/>
      <c r="C464" s="17"/>
      <c r="D464" s="17"/>
      <c r="E464" s="18"/>
      <c r="F464" s="19" t="str">
        <f aca="false">IF(OR(C464="",D464=""),"",ROUND((MOD(D464-C464,1))*24-N(E464)/60,2))</f>
        <v/>
      </c>
      <c r="G464" s="20"/>
      <c r="H464" s="21" t="str">
        <f aca="false">IF(F464="","",IF(G464="Nej",0,F464*Opsætning!$B$4))</f>
        <v/>
      </c>
      <c r="I464" s="12"/>
    </row>
    <row r="465" customFormat="false" ht="15" hidden="false" customHeight="false" outlineLevel="0" collapsed="false">
      <c r="A465" s="16"/>
      <c r="B465" s="12"/>
      <c r="C465" s="17"/>
      <c r="D465" s="17"/>
      <c r="E465" s="18"/>
      <c r="F465" s="19" t="str">
        <f aca="false">IF(OR(C465="",D465=""),"",ROUND((MOD(D465-C465,1))*24-N(E465)/60,2))</f>
        <v/>
      </c>
      <c r="G465" s="20"/>
      <c r="H465" s="21" t="str">
        <f aca="false">IF(F465="","",IF(G465="Nej",0,F465*Opsætning!$B$4))</f>
        <v/>
      </c>
      <c r="I465" s="12"/>
    </row>
    <row r="466" customFormat="false" ht="15" hidden="false" customHeight="false" outlineLevel="0" collapsed="false">
      <c r="A466" s="16"/>
      <c r="B466" s="12"/>
      <c r="C466" s="17"/>
      <c r="D466" s="17"/>
      <c r="E466" s="18"/>
      <c r="F466" s="19" t="str">
        <f aca="false">IF(OR(C466="",D466=""),"",ROUND((MOD(D466-C466,1))*24-N(E466)/60,2))</f>
        <v/>
      </c>
      <c r="G466" s="20"/>
      <c r="H466" s="21" t="str">
        <f aca="false">IF(F466="","",IF(G466="Nej",0,F466*Opsætning!$B$4))</f>
        <v/>
      </c>
      <c r="I466" s="12"/>
    </row>
    <row r="467" customFormat="false" ht="15" hidden="false" customHeight="false" outlineLevel="0" collapsed="false">
      <c r="A467" s="16"/>
      <c r="B467" s="12"/>
      <c r="C467" s="17"/>
      <c r="D467" s="17"/>
      <c r="E467" s="18"/>
      <c r="F467" s="19" t="str">
        <f aca="false">IF(OR(C467="",D467=""),"",ROUND((MOD(D467-C467,1))*24-N(E467)/60,2))</f>
        <v/>
      </c>
      <c r="G467" s="20"/>
      <c r="H467" s="21" t="str">
        <f aca="false">IF(F467="","",IF(G467="Nej",0,F467*Opsætning!$B$4))</f>
        <v/>
      </c>
      <c r="I467" s="12"/>
    </row>
    <row r="468" customFormat="false" ht="15" hidden="false" customHeight="false" outlineLevel="0" collapsed="false">
      <c r="A468" s="16"/>
      <c r="B468" s="12"/>
      <c r="C468" s="17"/>
      <c r="D468" s="17"/>
      <c r="E468" s="18"/>
      <c r="F468" s="19" t="str">
        <f aca="false">IF(OR(C468="",D468=""),"",ROUND((MOD(D468-C468,1))*24-N(E468)/60,2))</f>
        <v/>
      </c>
      <c r="G468" s="20"/>
      <c r="H468" s="21" t="str">
        <f aca="false">IF(F468="","",IF(G468="Nej",0,F468*Opsætning!$B$4))</f>
        <v/>
      </c>
      <c r="I468" s="12"/>
    </row>
    <row r="469" customFormat="false" ht="15" hidden="false" customHeight="false" outlineLevel="0" collapsed="false">
      <c r="A469" s="16"/>
      <c r="B469" s="12"/>
      <c r="C469" s="17"/>
      <c r="D469" s="17"/>
      <c r="E469" s="18"/>
      <c r="F469" s="19" t="str">
        <f aca="false">IF(OR(C469="",D469=""),"",ROUND((MOD(D469-C469,1))*24-N(E469)/60,2))</f>
        <v/>
      </c>
      <c r="G469" s="20"/>
      <c r="H469" s="21" t="str">
        <f aca="false">IF(F469="","",IF(G469="Nej",0,F469*Opsætning!$B$4))</f>
        <v/>
      </c>
      <c r="I469" s="12"/>
    </row>
    <row r="470" customFormat="false" ht="15" hidden="false" customHeight="false" outlineLevel="0" collapsed="false">
      <c r="A470" s="16"/>
      <c r="B470" s="12"/>
      <c r="C470" s="17"/>
      <c r="D470" s="17"/>
      <c r="E470" s="18"/>
      <c r="F470" s="19" t="str">
        <f aca="false">IF(OR(C470="",D470=""),"",ROUND((MOD(D470-C470,1))*24-N(E470)/60,2))</f>
        <v/>
      </c>
      <c r="G470" s="20"/>
      <c r="H470" s="21" t="str">
        <f aca="false">IF(F470="","",IF(G470="Nej",0,F470*Opsætning!$B$4))</f>
        <v/>
      </c>
      <c r="I470" s="12"/>
    </row>
    <row r="471" customFormat="false" ht="15" hidden="false" customHeight="false" outlineLevel="0" collapsed="false">
      <c r="A471" s="16"/>
      <c r="B471" s="12"/>
      <c r="C471" s="17"/>
      <c r="D471" s="17"/>
      <c r="E471" s="18"/>
      <c r="F471" s="19" t="str">
        <f aca="false">IF(OR(C471="",D471=""),"",ROUND((MOD(D471-C471,1))*24-N(E471)/60,2))</f>
        <v/>
      </c>
      <c r="G471" s="20"/>
      <c r="H471" s="21" t="str">
        <f aca="false">IF(F471="","",IF(G471="Nej",0,F471*Opsætning!$B$4))</f>
        <v/>
      </c>
      <c r="I471" s="12"/>
    </row>
    <row r="472" customFormat="false" ht="15" hidden="false" customHeight="false" outlineLevel="0" collapsed="false">
      <c r="A472" s="16"/>
      <c r="B472" s="12"/>
      <c r="C472" s="17"/>
      <c r="D472" s="17"/>
      <c r="E472" s="18"/>
      <c r="F472" s="19" t="str">
        <f aca="false">IF(OR(C472="",D472=""),"",ROUND((MOD(D472-C472,1))*24-N(E472)/60,2))</f>
        <v/>
      </c>
      <c r="G472" s="20"/>
      <c r="H472" s="21" t="str">
        <f aca="false">IF(F472="","",IF(G472="Nej",0,F472*Opsætning!$B$4))</f>
        <v/>
      </c>
      <c r="I472" s="12"/>
    </row>
    <row r="473" customFormat="false" ht="15" hidden="false" customHeight="false" outlineLevel="0" collapsed="false">
      <c r="A473" s="16"/>
      <c r="B473" s="12"/>
      <c r="C473" s="17"/>
      <c r="D473" s="17"/>
      <c r="E473" s="18"/>
      <c r="F473" s="19" t="str">
        <f aca="false">IF(OR(C473="",D473=""),"",ROUND((MOD(D473-C473,1))*24-N(E473)/60,2))</f>
        <v/>
      </c>
      <c r="G473" s="20"/>
      <c r="H473" s="21" t="str">
        <f aca="false">IF(F473="","",IF(G473="Nej",0,F473*Opsætning!$B$4))</f>
        <v/>
      </c>
      <c r="I473" s="12"/>
    </row>
    <row r="474" customFormat="false" ht="15" hidden="false" customHeight="false" outlineLevel="0" collapsed="false">
      <c r="A474" s="16"/>
      <c r="B474" s="12"/>
      <c r="C474" s="17"/>
      <c r="D474" s="17"/>
      <c r="E474" s="18"/>
      <c r="F474" s="19" t="str">
        <f aca="false">IF(OR(C474="",D474=""),"",ROUND((MOD(D474-C474,1))*24-N(E474)/60,2))</f>
        <v/>
      </c>
      <c r="G474" s="20"/>
      <c r="H474" s="21" t="str">
        <f aca="false">IF(F474="","",IF(G474="Nej",0,F474*Opsætning!$B$4))</f>
        <v/>
      </c>
      <c r="I474" s="12"/>
    </row>
    <row r="475" customFormat="false" ht="15" hidden="false" customHeight="false" outlineLevel="0" collapsed="false">
      <c r="A475" s="16"/>
      <c r="B475" s="12"/>
      <c r="C475" s="17"/>
      <c r="D475" s="17"/>
      <c r="E475" s="18"/>
      <c r="F475" s="19" t="str">
        <f aca="false">IF(OR(C475="",D475=""),"",ROUND((MOD(D475-C475,1))*24-N(E475)/60,2))</f>
        <v/>
      </c>
      <c r="G475" s="20"/>
      <c r="H475" s="21" t="str">
        <f aca="false">IF(F475="","",IF(G475="Nej",0,F475*Opsætning!$B$4))</f>
        <v/>
      </c>
      <c r="I475" s="12"/>
    </row>
    <row r="476" customFormat="false" ht="15" hidden="false" customHeight="false" outlineLevel="0" collapsed="false">
      <c r="A476" s="16"/>
      <c r="B476" s="12"/>
      <c r="C476" s="17"/>
      <c r="D476" s="17"/>
      <c r="E476" s="18"/>
      <c r="F476" s="19" t="str">
        <f aca="false">IF(OR(C476="",D476=""),"",ROUND((MOD(D476-C476,1))*24-N(E476)/60,2))</f>
        <v/>
      </c>
      <c r="G476" s="20"/>
      <c r="H476" s="21" t="str">
        <f aca="false">IF(F476="","",IF(G476="Nej",0,F476*Opsætning!$B$4))</f>
        <v/>
      </c>
      <c r="I476" s="12"/>
    </row>
    <row r="477" customFormat="false" ht="15" hidden="false" customHeight="false" outlineLevel="0" collapsed="false">
      <c r="A477" s="16"/>
      <c r="B477" s="12"/>
      <c r="C477" s="17"/>
      <c r="D477" s="17"/>
      <c r="E477" s="18"/>
      <c r="F477" s="19" t="str">
        <f aca="false">IF(OR(C477="",D477=""),"",ROUND((MOD(D477-C477,1))*24-N(E477)/60,2))</f>
        <v/>
      </c>
      <c r="G477" s="20"/>
      <c r="H477" s="21" t="str">
        <f aca="false">IF(F477="","",IF(G477="Nej",0,F477*Opsætning!$B$4))</f>
        <v/>
      </c>
      <c r="I477" s="12"/>
    </row>
    <row r="478" customFormat="false" ht="15" hidden="false" customHeight="false" outlineLevel="0" collapsed="false">
      <c r="A478" s="16"/>
      <c r="B478" s="12"/>
      <c r="C478" s="17"/>
      <c r="D478" s="17"/>
      <c r="E478" s="18"/>
      <c r="F478" s="19" t="str">
        <f aca="false">IF(OR(C478="",D478=""),"",ROUND((MOD(D478-C478,1))*24-N(E478)/60,2))</f>
        <v/>
      </c>
      <c r="G478" s="20"/>
      <c r="H478" s="21" t="str">
        <f aca="false">IF(F478="","",IF(G478="Nej",0,F478*Opsætning!$B$4))</f>
        <v/>
      </c>
      <c r="I478" s="12"/>
    </row>
    <row r="479" customFormat="false" ht="15" hidden="false" customHeight="false" outlineLevel="0" collapsed="false">
      <c r="A479" s="16"/>
      <c r="B479" s="12"/>
      <c r="C479" s="17"/>
      <c r="D479" s="17"/>
      <c r="E479" s="18"/>
      <c r="F479" s="19" t="str">
        <f aca="false">IF(OR(C479="",D479=""),"",ROUND((MOD(D479-C479,1))*24-N(E479)/60,2))</f>
        <v/>
      </c>
      <c r="G479" s="20"/>
      <c r="H479" s="21" t="str">
        <f aca="false">IF(F479="","",IF(G479="Nej",0,F479*Opsætning!$B$4))</f>
        <v/>
      </c>
      <c r="I479" s="12"/>
    </row>
    <row r="480" customFormat="false" ht="15" hidden="false" customHeight="false" outlineLevel="0" collapsed="false">
      <c r="A480" s="16"/>
      <c r="B480" s="12"/>
      <c r="C480" s="17"/>
      <c r="D480" s="17"/>
      <c r="E480" s="18"/>
      <c r="F480" s="19" t="str">
        <f aca="false">IF(OR(C480="",D480=""),"",ROUND((MOD(D480-C480,1))*24-N(E480)/60,2))</f>
        <v/>
      </c>
      <c r="G480" s="20"/>
      <c r="H480" s="21" t="str">
        <f aca="false">IF(F480="","",IF(G480="Nej",0,F480*Opsætning!$B$4))</f>
        <v/>
      </c>
      <c r="I480" s="12"/>
    </row>
    <row r="481" customFormat="false" ht="15" hidden="false" customHeight="false" outlineLevel="0" collapsed="false">
      <c r="A481" s="16"/>
      <c r="B481" s="12"/>
      <c r="C481" s="17"/>
      <c r="D481" s="17"/>
      <c r="E481" s="18"/>
      <c r="F481" s="19" t="str">
        <f aca="false">IF(OR(C481="",D481=""),"",ROUND((MOD(D481-C481,1))*24-N(E481)/60,2))</f>
        <v/>
      </c>
      <c r="G481" s="20"/>
      <c r="H481" s="21" t="str">
        <f aca="false">IF(F481="","",IF(G481="Nej",0,F481*Opsætning!$B$4))</f>
        <v/>
      </c>
      <c r="I481" s="12"/>
    </row>
    <row r="482" customFormat="false" ht="15" hidden="false" customHeight="false" outlineLevel="0" collapsed="false">
      <c r="A482" s="16"/>
      <c r="B482" s="12"/>
      <c r="C482" s="17"/>
      <c r="D482" s="17"/>
      <c r="E482" s="18"/>
      <c r="F482" s="19" t="str">
        <f aca="false">IF(OR(C482="",D482=""),"",ROUND((MOD(D482-C482,1))*24-N(E482)/60,2))</f>
        <v/>
      </c>
      <c r="G482" s="20"/>
      <c r="H482" s="21" t="str">
        <f aca="false">IF(F482="","",IF(G482="Nej",0,F482*Opsætning!$B$4))</f>
        <v/>
      </c>
      <c r="I482" s="12"/>
    </row>
    <row r="483" customFormat="false" ht="15" hidden="false" customHeight="false" outlineLevel="0" collapsed="false">
      <c r="A483" s="16"/>
      <c r="B483" s="12"/>
      <c r="C483" s="17"/>
      <c r="D483" s="17"/>
      <c r="E483" s="18"/>
      <c r="F483" s="19" t="str">
        <f aca="false">IF(OR(C483="",D483=""),"",ROUND((MOD(D483-C483,1))*24-N(E483)/60,2))</f>
        <v/>
      </c>
      <c r="G483" s="20"/>
      <c r="H483" s="21" t="str">
        <f aca="false">IF(F483="","",IF(G483="Nej",0,F483*Opsætning!$B$4))</f>
        <v/>
      </c>
      <c r="I483" s="12"/>
    </row>
    <row r="484" customFormat="false" ht="15" hidden="false" customHeight="false" outlineLevel="0" collapsed="false">
      <c r="A484" s="16"/>
      <c r="B484" s="12"/>
      <c r="C484" s="17"/>
      <c r="D484" s="17"/>
      <c r="E484" s="18"/>
      <c r="F484" s="19" t="str">
        <f aca="false">IF(OR(C484="",D484=""),"",ROUND((MOD(D484-C484,1))*24-N(E484)/60,2))</f>
        <v/>
      </c>
      <c r="G484" s="20"/>
      <c r="H484" s="21" t="str">
        <f aca="false">IF(F484="","",IF(G484="Nej",0,F484*Opsætning!$B$4))</f>
        <v/>
      </c>
      <c r="I484" s="12"/>
    </row>
    <row r="485" customFormat="false" ht="15" hidden="false" customHeight="false" outlineLevel="0" collapsed="false">
      <c r="A485" s="16"/>
      <c r="B485" s="12"/>
      <c r="C485" s="17"/>
      <c r="D485" s="17"/>
      <c r="E485" s="18"/>
      <c r="F485" s="19" t="str">
        <f aca="false">IF(OR(C485="",D485=""),"",ROUND((MOD(D485-C485,1))*24-N(E485)/60,2))</f>
        <v/>
      </c>
      <c r="G485" s="20"/>
      <c r="H485" s="21" t="str">
        <f aca="false">IF(F485="","",IF(G485="Nej",0,F485*Opsætning!$B$4))</f>
        <v/>
      </c>
      <c r="I485" s="12"/>
    </row>
    <row r="486" customFormat="false" ht="15" hidden="false" customHeight="false" outlineLevel="0" collapsed="false">
      <c r="A486" s="16"/>
      <c r="B486" s="12"/>
      <c r="C486" s="17"/>
      <c r="D486" s="17"/>
      <c r="E486" s="18"/>
      <c r="F486" s="19" t="str">
        <f aca="false">IF(OR(C486="",D486=""),"",ROUND((MOD(D486-C486,1))*24-N(E486)/60,2))</f>
        <v/>
      </c>
      <c r="G486" s="20"/>
      <c r="H486" s="21" t="str">
        <f aca="false">IF(F486="","",IF(G486="Nej",0,F486*Opsætning!$B$4))</f>
        <v/>
      </c>
      <c r="I486" s="12"/>
    </row>
    <row r="487" customFormat="false" ht="15" hidden="false" customHeight="false" outlineLevel="0" collapsed="false">
      <c r="A487" s="16"/>
      <c r="B487" s="12"/>
      <c r="C487" s="17"/>
      <c r="D487" s="17"/>
      <c r="E487" s="18"/>
      <c r="F487" s="19" t="str">
        <f aca="false">IF(OR(C487="",D487=""),"",ROUND((MOD(D487-C487,1))*24-N(E487)/60,2))</f>
        <v/>
      </c>
      <c r="G487" s="20"/>
      <c r="H487" s="21" t="str">
        <f aca="false">IF(F487="","",IF(G487="Nej",0,F487*Opsætning!$B$4))</f>
        <v/>
      </c>
      <c r="I487" s="12"/>
    </row>
    <row r="488" customFormat="false" ht="15" hidden="false" customHeight="false" outlineLevel="0" collapsed="false">
      <c r="A488" s="16"/>
      <c r="B488" s="12"/>
      <c r="C488" s="17"/>
      <c r="D488" s="17"/>
      <c r="E488" s="18"/>
      <c r="F488" s="19" t="str">
        <f aca="false">IF(OR(C488="",D488=""),"",ROUND((MOD(D488-C488,1))*24-N(E488)/60,2))</f>
        <v/>
      </c>
      <c r="G488" s="20"/>
      <c r="H488" s="21" t="str">
        <f aca="false">IF(F488="","",IF(G488="Nej",0,F488*Opsætning!$B$4))</f>
        <v/>
      </c>
      <c r="I488" s="12"/>
    </row>
    <row r="489" customFormat="false" ht="15" hidden="false" customHeight="false" outlineLevel="0" collapsed="false">
      <c r="A489" s="16"/>
      <c r="B489" s="12"/>
      <c r="C489" s="17"/>
      <c r="D489" s="17"/>
      <c r="E489" s="18"/>
      <c r="F489" s="19" t="str">
        <f aca="false">IF(OR(C489="",D489=""),"",ROUND((MOD(D489-C489,1))*24-N(E489)/60,2))</f>
        <v/>
      </c>
      <c r="G489" s="20"/>
      <c r="H489" s="21" t="str">
        <f aca="false">IF(F489="","",IF(G489="Nej",0,F489*Opsætning!$B$4))</f>
        <v/>
      </c>
      <c r="I489" s="12"/>
    </row>
    <row r="490" customFormat="false" ht="15" hidden="false" customHeight="false" outlineLevel="0" collapsed="false">
      <c r="A490" s="16"/>
      <c r="B490" s="12"/>
      <c r="C490" s="17"/>
      <c r="D490" s="17"/>
      <c r="E490" s="18"/>
      <c r="F490" s="19" t="str">
        <f aca="false">IF(OR(C490="",D490=""),"",ROUND((MOD(D490-C490,1))*24-N(E490)/60,2))</f>
        <v/>
      </c>
      <c r="G490" s="20"/>
      <c r="H490" s="21" t="str">
        <f aca="false">IF(F490="","",IF(G490="Nej",0,F490*Opsætning!$B$4))</f>
        <v/>
      </c>
      <c r="I490" s="12"/>
    </row>
    <row r="491" customFormat="false" ht="15" hidden="false" customHeight="false" outlineLevel="0" collapsed="false">
      <c r="A491" s="16"/>
      <c r="B491" s="12"/>
      <c r="C491" s="17"/>
      <c r="D491" s="17"/>
      <c r="E491" s="18"/>
      <c r="F491" s="19" t="str">
        <f aca="false">IF(OR(C491="",D491=""),"",ROUND((MOD(D491-C491,1))*24-N(E491)/60,2))</f>
        <v/>
      </c>
      <c r="G491" s="20"/>
      <c r="H491" s="21" t="str">
        <f aca="false">IF(F491="","",IF(G491="Nej",0,F491*Opsætning!$B$4))</f>
        <v/>
      </c>
      <c r="I491" s="12"/>
    </row>
    <row r="492" customFormat="false" ht="15" hidden="false" customHeight="false" outlineLevel="0" collapsed="false">
      <c r="A492" s="16"/>
      <c r="B492" s="12"/>
      <c r="C492" s="17"/>
      <c r="D492" s="17"/>
      <c r="E492" s="18"/>
      <c r="F492" s="19" t="str">
        <f aca="false">IF(OR(C492="",D492=""),"",ROUND((MOD(D492-C492,1))*24-N(E492)/60,2))</f>
        <v/>
      </c>
      <c r="G492" s="20"/>
      <c r="H492" s="21" t="str">
        <f aca="false">IF(F492="","",IF(G492="Nej",0,F492*Opsætning!$B$4))</f>
        <v/>
      </c>
      <c r="I492" s="12"/>
    </row>
    <row r="493" customFormat="false" ht="15" hidden="false" customHeight="false" outlineLevel="0" collapsed="false">
      <c r="A493" s="16"/>
      <c r="B493" s="12"/>
      <c r="C493" s="17"/>
      <c r="D493" s="17"/>
      <c r="E493" s="18"/>
      <c r="F493" s="19" t="str">
        <f aca="false">IF(OR(C493="",D493=""),"",ROUND((MOD(D493-C493,1))*24-N(E493)/60,2))</f>
        <v/>
      </c>
      <c r="G493" s="20"/>
      <c r="H493" s="21" t="str">
        <f aca="false">IF(F493="","",IF(G493="Nej",0,F493*Opsætning!$B$4))</f>
        <v/>
      </c>
      <c r="I493" s="12"/>
    </row>
    <row r="494" customFormat="false" ht="15" hidden="false" customHeight="false" outlineLevel="0" collapsed="false">
      <c r="A494" s="16"/>
      <c r="B494" s="12"/>
      <c r="C494" s="17"/>
      <c r="D494" s="17"/>
      <c r="E494" s="18"/>
      <c r="F494" s="19" t="str">
        <f aca="false">IF(OR(C494="",D494=""),"",ROUND((MOD(D494-C494,1))*24-N(E494)/60,2))</f>
        <v/>
      </c>
      <c r="G494" s="20"/>
      <c r="H494" s="21" t="str">
        <f aca="false">IF(F494="","",IF(G494="Nej",0,F494*Opsætning!$B$4))</f>
        <v/>
      </c>
      <c r="I494" s="12"/>
    </row>
    <row r="495" customFormat="false" ht="15" hidden="false" customHeight="false" outlineLevel="0" collapsed="false">
      <c r="A495" s="16"/>
      <c r="B495" s="12"/>
      <c r="C495" s="17"/>
      <c r="D495" s="17"/>
      <c r="E495" s="18"/>
      <c r="F495" s="19" t="str">
        <f aca="false">IF(OR(C495="",D495=""),"",ROUND((MOD(D495-C495,1))*24-N(E495)/60,2))</f>
        <v/>
      </c>
      <c r="G495" s="20"/>
      <c r="H495" s="21" t="str">
        <f aca="false">IF(F495="","",IF(G495="Nej",0,F495*Opsætning!$B$4))</f>
        <v/>
      </c>
      <c r="I495" s="12"/>
    </row>
    <row r="496" customFormat="false" ht="15" hidden="false" customHeight="false" outlineLevel="0" collapsed="false">
      <c r="A496" s="16"/>
      <c r="B496" s="12"/>
      <c r="C496" s="17"/>
      <c r="D496" s="17"/>
      <c r="E496" s="18"/>
      <c r="F496" s="19" t="str">
        <f aca="false">IF(OR(C496="",D496=""),"",ROUND((MOD(D496-C496,1))*24-N(E496)/60,2))</f>
        <v/>
      </c>
      <c r="G496" s="20"/>
      <c r="H496" s="21" t="str">
        <f aca="false">IF(F496="","",IF(G496="Nej",0,F496*Opsætning!$B$4))</f>
        <v/>
      </c>
      <c r="I496" s="12"/>
    </row>
    <row r="497" customFormat="false" ht="15" hidden="false" customHeight="false" outlineLevel="0" collapsed="false">
      <c r="A497" s="16"/>
      <c r="B497" s="12"/>
      <c r="C497" s="17"/>
      <c r="D497" s="17"/>
      <c r="E497" s="18"/>
      <c r="F497" s="19" t="str">
        <f aca="false">IF(OR(C497="",D497=""),"",ROUND((MOD(D497-C497,1))*24-N(E497)/60,2))</f>
        <v/>
      </c>
      <c r="G497" s="20"/>
      <c r="H497" s="21" t="str">
        <f aca="false">IF(F497="","",IF(G497="Nej",0,F497*Opsætning!$B$4))</f>
        <v/>
      </c>
      <c r="I497" s="12"/>
    </row>
    <row r="498" customFormat="false" ht="15" hidden="false" customHeight="false" outlineLevel="0" collapsed="false">
      <c r="A498" s="16"/>
      <c r="B498" s="12"/>
      <c r="C498" s="17"/>
      <c r="D498" s="17"/>
      <c r="E498" s="18"/>
      <c r="F498" s="19" t="str">
        <f aca="false">IF(OR(C498="",D498=""),"",ROUND((MOD(D498-C498,1))*24-N(E498)/60,2))</f>
        <v/>
      </c>
      <c r="G498" s="20"/>
      <c r="H498" s="21" t="str">
        <f aca="false">IF(F498="","",IF(G498="Nej",0,F498*Opsætning!$B$4))</f>
        <v/>
      </c>
      <c r="I498" s="12"/>
    </row>
    <row r="499" customFormat="false" ht="15" hidden="false" customHeight="false" outlineLevel="0" collapsed="false">
      <c r="A499" s="16"/>
      <c r="B499" s="12"/>
      <c r="C499" s="17"/>
      <c r="D499" s="17"/>
      <c r="E499" s="18"/>
      <c r="F499" s="19" t="str">
        <f aca="false">IF(OR(C499="",D499=""),"",ROUND((MOD(D499-C499,1))*24-N(E499)/60,2))</f>
        <v/>
      </c>
      <c r="G499" s="20"/>
      <c r="H499" s="21" t="str">
        <f aca="false">IF(F499="","",IF(G499="Nej",0,F499*Opsætning!$B$4))</f>
        <v/>
      </c>
      <c r="I499" s="12"/>
    </row>
    <row r="500" customFormat="false" ht="15" hidden="false" customHeight="false" outlineLevel="0" collapsed="false">
      <c r="A500" s="16"/>
      <c r="B500" s="12"/>
      <c r="C500" s="17"/>
      <c r="D500" s="17"/>
      <c r="E500" s="18"/>
      <c r="F500" s="19" t="str">
        <f aca="false">IF(OR(C500="",D500=""),"",ROUND((MOD(D500-C500,1))*24-N(E500)/60,2))</f>
        <v/>
      </c>
      <c r="G500" s="20"/>
      <c r="H500" s="21" t="str">
        <f aca="false">IF(F500="","",IF(G500="Nej",0,F500*Opsætning!$B$4))</f>
        <v/>
      </c>
      <c r="I500" s="12"/>
    </row>
    <row r="501" customFormat="false" ht="15" hidden="false" customHeight="false" outlineLevel="0" collapsed="false">
      <c r="A501" s="16"/>
      <c r="B501" s="12"/>
      <c r="C501" s="17"/>
      <c r="D501" s="17"/>
      <c r="E501" s="18"/>
      <c r="F501" s="19" t="str">
        <f aca="false">IF(OR(C501="",D501=""),"",ROUND((MOD(D501-C501,1))*24-N(E501)/60,2))</f>
        <v/>
      </c>
      <c r="G501" s="20"/>
      <c r="H501" s="21" t="str">
        <f aca="false">IF(F501="","",IF(G501="Nej",0,F501*Opsætning!$B$4))</f>
        <v/>
      </c>
      <c r="I501" s="12"/>
    </row>
    <row r="502" customFormat="false" ht="15" hidden="false" customHeight="false" outlineLevel="0" collapsed="false">
      <c r="A502" s="16"/>
      <c r="B502" s="12"/>
      <c r="C502" s="17"/>
      <c r="D502" s="17"/>
      <c r="E502" s="18"/>
      <c r="F502" s="19" t="str">
        <f aca="false">IF(OR(C502="",D502=""),"",ROUND((MOD(D502-C502,1))*24-N(E502)/60,2))</f>
        <v/>
      </c>
      <c r="G502" s="20"/>
      <c r="H502" s="21" t="str">
        <f aca="false">IF(F502="","",IF(G502="Nej",0,F502*Opsætning!$B$4))</f>
        <v/>
      </c>
      <c r="I502" s="12"/>
    </row>
    <row r="503" customFormat="false" ht="15" hidden="false" customHeight="false" outlineLevel="0" collapsed="false">
      <c r="A503" s="16"/>
      <c r="B503" s="12"/>
      <c r="C503" s="17"/>
      <c r="D503" s="17"/>
      <c r="E503" s="18"/>
      <c r="F503" s="19" t="str">
        <f aca="false">IF(OR(C503="",D503=""),"",ROUND((MOD(D503-C503,1))*24-N(E503)/60,2))</f>
        <v/>
      </c>
      <c r="G503" s="20"/>
      <c r="H503" s="21" t="str">
        <f aca="false">IF(F503="","",IF(G503="Nej",0,F503*Opsætning!$B$4))</f>
        <v/>
      </c>
      <c r="I503" s="12"/>
    </row>
    <row r="504" customFormat="false" ht="15" hidden="false" customHeight="false" outlineLevel="0" collapsed="false">
      <c r="A504" s="16"/>
      <c r="B504" s="12"/>
      <c r="C504" s="17"/>
      <c r="D504" s="17"/>
      <c r="E504" s="18"/>
      <c r="F504" s="19" t="str">
        <f aca="false">IF(OR(C504="",D504=""),"",ROUND((MOD(D504-C504,1))*24-N(E504)/60,2))</f>
        <v/>
      </c>
      <c r="G504" s="20"/>
      <c r="H504" s="21" t="str">
        <f aca="false">IF(F504="","",IF(G504="Nej",0,F504*Opsætning!$B$4))</f>
        <v/>
      </c>
      <c r="I504" s="12"/>
    </row>
  </sheetData>
  <dataValidations count="2">
    <dataValidation allowBlank="true" error="Vælg en værdi fra listen." errorStyle="stop" errorTitle="Ugyldig værdi" operator="between" showDropDown="false" showErrorMessage="true" showInputMessage="false" sqref="B5:B504" type="list">
      <formula1>Opsætning!$A$7:$A$21</formula1>
      <formula2>0</formula2>
    </dataValidation>
    <dataValidation allowBlank="true" error="Vælg en værdi fra listen." errorStyle="stop" errorTitle="Ugyldig værdi" operator="between" showDropDown="false" showErrorMessage="true" showInputMessage="false" sqref="G5:G504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31.5" hidden="false" customHeight="true" outlineLevel="0" collapsed="false">
      <c r="A1" s="7" t="s">
        <v>31</v>
      </c>
    </row>
    <row r="2" customFormat="false" ht="15" hidden="false" customHeight="false" outlineLevel="0" collapsed="false">
      <c r="A2" s="8" t="s">
        <v>32</v>
      </c>
      <c r="B2" s="22" t="n">
        <v>46388</v>
      </c>
      <c r="C2" s="22"/>
    </row>
    <row r="4" customFormat="false" ht="15" hidden="false" customHeight="false" outlineLevel="0" collapsed="false">
      <c r="A4" s="14" t="s">
        <v>22</v>
      </c>
      <c r="B4" s="15" t="s">
        <v>18</v>
      </c>
      <c r="C4" s="15" t="s">
        <v>33</v>
      </c>
      <c r="D4" s="15" t="s">
        <v>27</v>
      </c>
    </row>
    <row r="5" customFormat="false" ht="15" hidden="false" customHeight="false" outlineLevel="0" collapsed="false">
      <c r="A5" s="23" t="str">
        <f aca="false">IF(Opsætning!A7="","",Opsætning!A7)</f>
        <v>Kunde A/S – webshop</v>
      </c>
      <c r="B5" s="19" t="n">
        <f aca="false">IF(A5="","",SUMIFS(Timer!$F$5:$F$504,Timer!$B$5:$B$504,A5,Timer!$A$5:$A$504,"&gt;="&amp;$B$2,Timer!$A$5:$A$504,"&lt;="&amp;EOMONTH($B$2,0)))</f>
        <v>14</v>
      </c>
      <c r="C5" s="19" t="n">
        <f aca="false">IF(A5="","",SUMIFS(Timer!$F$5:$F$504,Timer!$B$5:$B$504,A5,Timer!$A$5:$A$504,"&gt;="&amp;$B$2,Timer!$A$5:$A$504,"&lt;="&amp;EOMONTH($B$2,0),Timer!$G$5:$G$504,"Ja"))</f>
        <v>14</v>
      </c>
      <c r="D5" s="21" t="n">
        <f aca="false">IF(A5="","",SUMIFS(Timer!$H$5:$H$504,Timer!$B$5:$B$504,A5,Timer!$A$5:$A$504,"&gt;="&amp;$B$2,Timer!$A$5:$A$504,"&lt;="&amp;EOMONTH($B$2,0)))</f>
        <v>9100</v>
      </c>
    </row>
    <row r="6" customFormat="false" ht="15" hidden="false" customHeight="false" outlineLevel="0" collapsed="false">
      <c r="A6" s="23" t="str">
        <f aca="false">IF(Opsætning!A8="","",Opsætning!A8)</f>
        <v>Café Kaffebønnen</v>
      </c>
      <c r="B6" s="19" t="n">
        <f aca="false">IF(A6="","",SUMIFS(Timer!$F$5:$F$504,Timer!$B$5:$B$504,A6,Timer!$A$5:$A$504,"&gt;="&amp;$B$2,Timer!$A$5:$A$504,"&lt;="&amp;EOMONTH($B$2,0)))</f>
        <v>5.75</v>
      </c>
      <c r="C6" s="19" t="n">
        <f aca="false">IF(A6="","",SUMIFS(Timer!$F$5:$F$504,Timer!$B$5:$B$504,A6,Timer!$A$5:$A$504,"&gt;="&amp;$B$2,Timer!$A$5:$A$504,"&lt;="&amp;EOMONTH($B$2,0),Timer!$G$5:$G$504,"Ja"))</f>
        <v>5.75</v>
      </c>
      <c r="D6" s="21" t="n">
        <f aca="false">IF(A6="","",SUMIFS(Timer!$H$5:$H$504,Timer!$B$5:$B$504,A6,Timer!$A$5:$A$504,"&gt;="&amp;$B$2,Timer!$A$5:$A$504,"&lt;="&amp;EOMONTH($B$2,0)))</f>
        <v>3737.5</v>
      </c>
    </row>
    <row r="7" customFormat="false" ht="15" hidden="false" customHeight="false" outlineLevel="0" collapsed="false">
      <c r="A7" s="23" t="str">
        <f aca="false">IF(Opsætning!A9="","",Opsætning!A9)</f>
        <v>Intern administration</v>
      </c>
      <c r="B7" s="19" t="n">
        <f aca="false">IF(A7="","",SUMIFS(Timer!$F$5:$F$504,Timer!$B$5:$B$504,A7,Timer!$A$5:$A$504,"&gt;="&amp;$B$2,Timer!$A$5:$A$504,"&lt;="&amp;EOMONTH($B$2,0)))</f>
        <v>1.5</v>
      </c>
      <c r="C7" s="19" t="n">
        <f aca="false">IF(A7="","",SUMIFS(Timer!$F$5:$F$504,Timer!$B$5:$B$504,A7,Timer!$A$5:$A$504,"&gt;="&amp;$B$2,Timer!$A$5:$A$504,"&lt;="&amp;EOMONTH($B$2,0),Timer!$G$5:$G$504,"Ja"))</f>
        <v>0</v>
      </c>
      <c r="D7" s="21" t="n">
        <f aca="false">IF(A7="","",SUMIFS(Timer!$H$5:$H$504,Timer!$B$5:$B$504,A7,Timer!$A$5:$A$504,"&gt;="&amp;$B$2,Timer!$A$5:$A$504,"&lt;="&amp;EOMONTH($B$2,0)))</f>
        <v>0</v>
      </c>
    </row>
    <row r="8" customFormat="false" ht="15" hidden="false" customHeight="false" outlineLevel="0" collapsed="false">
      <c r="A8" s="23" t="str">
        <f aca="false">IF(Opsætning!A10="","",Opsætning!A10)</f>
        <v/>
      </c>
      <c r="B8" s="19" t="str">
        <f aca="false">IF(A8="","",SUMIFS(Timer!$F$5:$F$504,Timer!$B$5:$B$504,A8,Timer!$A$5:$A$504,"&gt;="&amp;$B$2,Timer!$A$5:$A$504,"&lt;="&amp;EOMONTH($B$2,0)))</f>
        <v/>
      </c>
      <c r="C8" s="19" t="str">
        <f aca="false">IF(A8="","",SUMIFS(Timer!$F$5:$F$504,Timer!$B$5:$B$504,A8,Timer!$A$5:$A$504,"&gt;="&amp;$B$2,Timer!$A$5:$A$504,"&lt;="&amp;EOMONTH($B$2,0),Timer!$G$5:$G$504,"Ja"))</f>
        <v/>
      </c>
      <c r="D8" s="21" t="str">
        <f aca="false">IF(A8="","",SUMIFS(Timer!$H$5:$H$504,Timer!$B$5:$B$504,A8,Timer!$A$5:$A$504,"&gt;="&amp;$B$2,Timer!$A$5:$A$504,"&lt;="&amp;EOMONTH($B$2,0)))</f>
        <v/>
      </c>
    </row>
    <row r="9" customFormat="false" ht="15" hidden="false" customHeight="false" outlineLevel="0" collapsed="false">
      <c r="A9" s="23" t="str">
        <f aca="false">IF(Opsætning!A11="","",Opsætning!A11)</f>
        <v/>
      </c>
      <c r="B9" s="19" t="str">
        <f aca="false">IF(A9="","",SUMIFS(Timer!$F$5:$F$504,Timer!$B$5:$B$504,A9,Timer!$A$5:$A$504,"&gt;="&amp;$B$2,Timer!$A$5:$A$504,"&lt;="&amp;EOMONTH($B$2,0)))</f>
        <v/>
      </c>
      <c r="C9" s="19" t="str">
        <f aca="false">IF(A9="","",SUMIFS(Timer!$F$5:$F$504,Timer!$B$5:$B$504,A9,Timer!$A$5:$A$504,"&gt;="&amp;$B$2,Timer!$A$5:$A$504,"&lt;="&amp;EOMONTH($B$2,0),Timer!$G$5:$G$504,"Ja"))</f>
        <v/>
      </c>
      <c r="D9" s="21" t="str">
        <f aca="false">IF(A9="","",SUMIFS(Timer!$H$5:$H$504,Timer!$B$5:$B$504,A9,Timer!$A$5:$A$504,"&gt;="&amp;$B$2,Timer!$A$5:$A$504,"&lt;="&amp;EOMONTH($B$2,0)))</f>
        <v/>
      </c>
    </row>
    <row r="10" customFormat="false" ht="15" hidden="false" customHeight="false" outlineLevel="0" collapsed="false">
      <c r="A10" s="23" t="str">
        <f aca="false">IF(Opsætning!A12="","",Opsætning!A12)</f>
        <v/>
      </c>
      <c r="B10" s="19" t="str">
        <f aca="false">IF(A10="","",SUMIFS(Timer!$F$5:$F$504,Timer!$B$5:$B$504,A10,Timer!$A$5:$A$504,"&gt;="&amp;$B$2,Timer!$A$5:$A$504,"&lt;="&amp;EOMONTH($B$2,0)))</f>
        <v/>
      </c>
      <c r="C10" s="19" t="str">
        <f aca="false">IF(A10="","",SUMIFS(Timer!$F$5:$F$504,Timer!$B$5:$B$504,A10,Timer!$A$5:$A$504,"&gt;="&amp;$B$2,Timer!$A$5:$A$504,"&lt;="&amp;EOMONTH($B$2,0),Timer!$G$5:$G$504,"Ja"))</f>
        <v/>
      </c>
      <c r="D10" s="21" t="str">
        <f aca="false">IF(A10="","",SUMIFS(Timer!$H$5:$H$504,Timer!$B$5:$B$504,A10,Timer!$A$5:$A$504,"&gt;="&amp;$B$2,Timer!$A$5:$A$504,"&lt;="&amp;EOMONTH($B$2,0)))</f>
        <v/>
      </c>
    </row>
    <row r="11" customFormat="false" ht="15" hidden="false" customHeight="false" outlineLevel="0" collapsed="false">
      <c r="A11" s="23" t="str">
        <f aca="false">IF(Opsætning!A13="","",Opsætning!A13)</f>
        <v/>
      </c>
      <c r="B11" s="19" t="str">
        <f aca="false">IF(A11="","",SUMIFS(Timer!$F$5:$F$504,Timer!$B$5:$B$504,A11,Timer!$A$5:$A$504,"&gt;="&amp;$B$2,Timer!$A$5:$A$504,"&lt;="&amp;EOMONTH($B$2,0)))</f>
        <v/>
      </c>
      <c r="C11" s="19" t="str">
        <f aca="false">IF(A11="","",SUMIFS(Timer!$F$5:$F$504,Timer!$B$5:$B$504,A11,Timer!$A$5:$A$504,"&gt;="&amp;$B$2,Timer!$A$5:$A$504,"&lt;="&amp;EOMONTH($B$2,0),Timer!$G$5:$G$504,"Ja"))</f>
        <v/>
      </c>
      <c r="D11" s="21" t="str">
        <f aca="false">IF(A11="","",SUMIFS(Timer!$H$5:$H$504,Timer!$B$5:$B$504,A11,Timer!$A$5:$A$504,"&gt;="&amp;$B$2,Timer!$A$5:$A$504,"&lt;="&amp;EOMONTH($B$2,0)))</f>
        <v/>
      </c>
    </row>
    <row r="12" customFormat="false" ht="15" hidden="false" customHeight="false" outlineLevel="0" collapsed="false">
      <c r="A12" s="23" t="str">
        <f aca="false">IF(Opsætning!A14="","",Opsætning!A14)</f>
        <v/>
      </c>
      <c r="B12" s="19" t="str">
        <f aca="false">IF(A12="","",SUMIFS(Timer!$F$5:$F$504,Timer!$B$5:$B$504,A12,Timer!$A$5:$A$504,"&gt;="&amp;$B$2,Timer!$A$5:$A$504,"&lt;="&amp;EOMONTH($B$2,0)))</f>
        <v/>
      </c>
      <c r="C12" s="19" t="str">
        <f aca="false">IF(A12="","",SUMIFS(Timer!$F$5:$F$504,Timer!$B$5:$B$504,A12,Timer!$A$5:$A$504,"&gt;="&amp;$B$2,Timer!$A$5:$A$504,"&lt;="&amp;EOMONTH($B$2,0),Timer!$G$5:$G$504,"Ja"))</f>
        <v/>
      </c>
      <c r="D12" s="21" t="str">
        <f aca="false">IF(A12="","",SUMIFS(Timer!$H$5:$H$504,Timer!$B$5:$B$504,A12,Timer!$A$5:$A$504,"&gt;="&amp;$B$2,Timer!$A$5:$A$504,"&lt;="&amp;EOMONTH($B$2,0)))</f>
        <v/>
      </c>
    </row>
    <row r="13" customFormat="false" ht="15" hidden="false" customHeight="false" outlineLevel="0" collapsed="false">
      <c r="A13" s="23" t="str">
        <f aca="false">IF(Opsætning!A15="","",Opsætning!A15)</f>
        <v/>
      </c>
      <c r="B13" s="19" t="str">
        <f aca="false">IF(A13="","",SUMIFS(Timer!$F$5:$F$504,Timer!$B$5:$B$504,A13,Timer!$A$5:$A$504,"&gt;="&amp;$B$2,Timer!$A$5:$A$504,"&lt;="&amp;EOMONTH($B$2,0)))</f>
        <v/>
      </c>
      <c r="C13" s="19" t="str">
        <f aca="false">IF(A13="","",SUMIFS(Timer!$F$5:$F$504,Timer!$B$5:$B$504,A13,Timer!$A$5:$A$504,"&gt;="&amp;$B$2,Timer!$A$5:$A$504,"&lt;="&amp;EOMONTH($B$2,0),Timer!$G$5:$G$504,"Ja"))</f>
        <v/>
      </c>
      <c r="D13" s="21" t="str">
        <f aca="false">IF(A13="","",SUMIFS(Timer!$H$5:$H$504,Timer!$B$5:$B$504,A13,Timer!$A$5:$A$504,"&gt;="&amp;$B$2,Timer!$A$5:$A$504,"&lt;="&amp;EOMONTH($B$2,0)))</f>
        <v/>
      </c>
    </row>
    <row r="14" customFormat="false" ht="15" hidden="false" customHeight="false" outlineLevel="0" collapsed="false">
      <c r="A14" s="23" t="str">
        <f aca="false">IF(Opsætning!A16="","",Opsætning!A16)</f>
        <v/>
      </c>
      <c r="B14" s="19" t="str">
        <f aca="false">IF(A14="","",SUMIFS(Timer!$F$5:$F$504,Timer!$B$5:$B$504,A14,Timer!$A$5:$A$504,"&gt;="&amp;$B$2,Timer!$A$5:$A$504,"&lt;="&amp;EOMONTH($B$2,0)))</f>
        <v/>
      </c>
      <c r="C14" s="19" t="str">
        <f aca="false">IF(A14="","",SUMIFS(Timer!$F$5:$F$504,Timer!$B$5:$B$504,A14,Timer!$A$5:$A$504,"&gt;="&amp;$B$2,Timer!$A$5:$A$504,"&lt;="&amp;EOMONTH($B$2,0),Timer!$G$5:$G$504,"Ja"))</f>
        <v/>
      </c>
      <c r="D14" s="21" t="str">
        <f aca="false">IF(A14="","",SUMIFS(Timer!$H$5:$H$504,Timer!$B$5:$B$504,A14,Timer!$A$5:$A$504,"&gt;="&amp;$B$2,Timer!$A$5:$A$504,"&lt;="&amp;EOMONTH($B$2,0)))</f>
        <v/>
      </c>
    </row>
    <row r="15" customFormat="false" ht="15" hidden="false" customHeight="false" outlineLevel="0" collapsed="false">
      <c r="A15" s="23" t="str">
        <f aca="false">IF(Opsætning!A17="","",Opsætning!A17)</f>
        <v/>
      </c>
      <c r="B15" s="19" t="str">
        <f aca="false">IF(A15="","",SUMIFS(Timer!$F$5:$F$504,Timer!$B$5:$B$504,A15,Timer!$A$5:$A$504,"&gt;="&amp;$B$2,Timer!$A$5:$A$504,"&lt;="&amp;EOMONTH($B$2,0)))</f>
        <v/>
      </c>
      <c r="C15" s="19" t="str">
        <f aca="false">IF(A15="","",SUMIFS(Timer!$F$5:$F$504,Timer!$B$5:$B$504,A15,Timer!$A$5:$A$504,"&gt;="&amp;$B$2,Timer!$A$5:$A$504,"&lt;="&amp;EOMONTH($B$2,0),Timer!$G$5:$G$504,"Ja"))</f>
        <v/>
      </c>
      <c r="D15" s="21" t="str">
        <f aca="false">IF(A15="","",SUMIFS(Timer!$H$5:$H$504,Timer!$B$5:$B$504,A15,Timer!$A$5:$A$504,"&gt;="&amp;$B$2,Timer!$A$5:$A$504,"&lt;="&amp;EOMONTH($B$2,0)))</f>
        <v/>
      </c>
    </row>
    <row r="16" customFormat="false" ht="15" hidden="false" customHeight="false" outlineLevel="0" collapsed="false">
      <c r="A16" s="23" t="str">
        <f aca="false">IF(Opsætning!A18="","",Opsætning!A18)</f>
        <v/>
      </c>
      <c r="B16" s="19" t="str">
        <f aca="false">IF(A16="","",SUMIFS(Timer!$F$5:$F$504,Timer!$B$5:$B$504,A16,Timer!$A$5:$A$504,"&gt;="&amp;$B$2,Timer!$A$5:$A$504,"&lt;="&amp;EOMONTH($B$2,0)))</f>
        <v/>
      </c>
      <c r="C16" s="19" t="str">
        <f aca="false">IF(A16="","",SUMIFS(Timer!$F$5:$F$504,Timer!$B$5:$B$504,A16,Timer!$A$5:$A$504,"&gt;="&amp;$B$2,Timer!$A$5:$A$504,"&lt;="&amp;EOMONTH($B$2,0),Timer!$G$5:$G$504,"Ja"))</f>
        <v/>
      </c>
      <c r="D16" s="21" t="str">
        <f aca="false">IF(A16="","",SUMIFS(Timer!$H$5:$H$504,Timer!$B$5:$B$504,A16,Timer!$A$5:$A$504,"&gt;="&amp;$B$2,Timer!$A$5:$A$504,"&lt;="&amp;EOMONTH($B$2,0)))</f>
        <v/>
      </c>
    </row>
    <row r="17" customFormat="false" ht="15" hidden="false" customHeight="false" outlineLevel="0" collapsed="false">
      <c r="A17" s="23" t="str">
        <f aca="false">IF(Opsætning!A19="","",Opsætning!A19)</f>
        <v/>
      </c>
      <c r="B17" s="19" t="str">
        <f aca="false">IF(A17="","",SUMIFS(Timer!$F$5:$F$504,Timer!$B$5:$B$504,A17,Timer!$A$5:$A$504,"&gt;="&amp;$B$2,Timer!$A$5:$A$504,"&lt;="&amp;EOMONTH($B$2,0)))</f>
        <v/>
      </c>
      <c r="C17" s="19" t="str">
        <f aca="false">IF(A17="","",SUMIFS(Timer!$F$5:$F$504,Timer!$B$5:$B$504,A17,Timer!$A$5:$A$504,"&gt;="&amp;$B$2,Timer!$A$5:$A$504,"&lt;="&amp;EOMONTH($B$2,0),Timer!$G$5:$G$504,"Ja"))</f>
        <v/>
      </c>
      <c r="D17" s="21" t="str">
        <f aca="false">IF(A17="","",SUMIFS(Timer!$H$5:$H$504,Timer!$B$5:$B$504,A17,Timer!$A$5:$A$504,"&gt;="&amp;$B$2,Timer!$A$5:$A$504,"&lt;="&amp;EOMONTH($B$2,0)))</f>
        <v/>
      </c>
    </row>
    <row r="18" customFormat="false" ht="15" hidden="false" customHeight="false" outlineLevel="0" collapsed="false">
      <c r="A18" s="23" t="str">
        <f aca="false">IF(Opsætning!A20="","",Opsætning!A20)</f>
        <v/>
      </c>
      <c r="B18" s="19" t="str">
        <f aca="false">IF(A18="","",SUMIFS(Timer!$F$5:$F$504,Timer!$B$5:$B$504,A18,Timer!$A$5:$A$504,"&gt;="&amp;$B$2,Timer!$A$5:$A$504,"&lt;="&amp;EOMONTH($B$2,0)))</f>
        <v/>
      </c>
      <c r="C18" s="19" t="str">
        <f aca="false">IF(A18="","",SUMIFS(Timer!$F$5:$F$504,Timer!$B$5:$B$504,A18,Timer!$A$5:$A$504,"&gt;="&amp;$B$2,Timer!$A$5:$A$504,"&lt;="&amp;EOMONTH($B$2,0),Timer!$G$5:$G$504,"Ja"))</f>
        <v/>
      </c>
      <c r="D18" s="21" t="str">
        <f aca="false">IF(A18="","",SUMIFS(Timer!$H$5:$H$504,Timer!$B$5:$B$504,A18,Timer!$A$5:$A$504,"&gt;="&amp;$B$2,Timer!$A$5:$A$504,"&lt;="&amp;EOMONTH($B$2,0)))</f>
        <v/>
      </c>
    </row>
    <row r="19" customFormat="false" ht="15" hidden="false" customHeight="false" outlineLevel="0" collapsed="false">
      <c r="A19" s="23" t="str">
        <f aca="false">IF(Opsætning!A21="","",Opsætning!A21)</f>
        <v/>
      </c>
      <c r="B19" s="19" t="str">
        <f aca="false">IF(A19="","",SUMIFS(Timer!$F$5:$F$504,Timer!$B$5:$B$504,A19,Timer!$A$5:$A$504,"&gt;="&amp;$B$2,Timer!$A$5:$A$504,"&lt;="&amp;EOMONTH($B$2,0)))</f>
        <v/>
      </c>
      <c r="C19" s="19" t="str">
        <f aca="false">IF(A19="","",SUMIFS(Timer!$F$5:$F$504,Timer!$B$5:$B$504,A19,Timer!$A$5:$A$504,"&gt;="&amp;$B$2,Timer!$A$5:$A$504,"&lt;="&amp;EOMONTH($B$2,0),Timer!$G$5:$G$504,"Ja"))</f>
        <v/>
      </c>
      <c r="D19" s="21" t="str">
        <f aca="false">IF(A19="","",SUMIFS(Timer!$H$5:$H$504,Timer!$B$5:$B$504,A19,Timer!$A$5:$A$504,"&gt;="&amp;$B$2,Timer!$A$5:$A$504,"&lt;="&amp;EOMONTH($B$2,0)))</f>
        <v/>
      </c>
    </row>
    <row r="20" customFormat="false" ht="15" hidden="false" customHeight="false" outlineLevel="0" collapsed="false">
      <c r="A20" s="8" t="s">
        <v>34</v>
      </c>
      <c r="B20" s="24" t="n">
        <f aca="false">SUM(B5:B19)</f>
        <v>21.25</v>
      </c>
      <c r="C20" s="24" t="n">
        <f aca="false">SUM(C5:C19)</f>
        <v>19.75</v>
      </c>
      <c r="D20" s="25" t="n">
        <f aca="false">SUM(D5:D19)</f>
        <v>12837.5</v>
      </c>
    </row>
    <row r="21" customFormat="false" ht="15" hidden="false" customHeight="false" outlineLevel="0" collapsed="false">
      <c r="A21" s="26" t="s">
        <v>35</v>
      </c>
      <c r="C21" s="27" t="n">
        <f aca="false">IF(B20=0,"",C20/B20)</f>
        <v>0.929411764705882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2026-10-17T16:14:52Z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