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Rengørings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<sst xmlns="http://schemas.openxmlformats.org/spreadsheetml/2006/main" count="108" uniqueCount="61">
  <si>
    <t xml:space="preserve">Rengøringsplan</t>
  </si>
  <si>
    <t xml:space="preserve">Fordel rengøringen i hjemmet og se, hvad der skal gøres i dag.</t>
  </si>
  <si>
    <t xml:space="preserve">SÅDAN BRUGER DU DEN</t>
  </si>
  <si>
    <t xml:space="preserve">1.  Hvem   Skriv navnene på dem i husstanden øverst på fanen Rengøringsplan.</t>
  </si>
  <si>
    <t xml:space="preserve">2.  Opgaver   Tilpas listen: rum, opgave, hvor ofte og hvem der har ansvaret.</t>
  </si>
  <si>
    <t xml:space="preserve">3.  Sidst gjort   Skriv datoen, når en opgave er gjort. Så regnes næste gang ud, og forfaldne opgaver bliver røde.</t>
  </si>
  <si>
    <t xml:space="preserve">TIPS</t>
  </si>
  <si>
    <t xml:space="preserve">•  Sortér efter 'Næste gang' med Data → Sortér for at se de opgaver, der haster mest.</t>
  </si>
  <si>
    <t xml:space="preserve">•  Fordel de store opgaver over ugen, så weekenden ikke går med rengøring.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</si>
  <si>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</si>
  <si>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</si>
  <si>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</si>
  <si>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Husstanden:</t>
  </si>
  <si>
    <t xml:space="preserve">Mor</t>
  </si>
  <si>
    <t xml:space="preserve">Far</t>
  </si>
  <si>
    <t xml:space="preserve">Emma</t>
  </si>
  <si>
    <t xml:space="preserve">Oliver</t>
  </si>
  <si>
    <t xml:space="preserve">Rum</t>
  </si>
  <si>
    <t xml:space="preserve">Opgave</t>
  </si>
  <si>
    <t xml:space="preserve">Hyppighed</t>
  </si>
  <si>
    <t xml:space="preserve">Ansvarlig</t>
  </si>
  <si>
    <t xml:space="preserve">Sidst gjort</t>
  </si>
  <si>
    <t xml:space="preserve">Næste gang</t>
  </si>
  <si>
    <t xml:space="preserve">Status</t>
  </si>
  <si>
    <t xml:space="preserve">Person</t>
  </si>
  <si>
    <t xml:space="preserve">Opgaver</t>
  </si>
  <si>
    <t xml:space="preserve">Forfaldne</t>
  </si>
  <si>
    <t xml:space="preserve">Køkken</t>
  </si>
  <si>
    <t xml:space="preserve">Tør borde og køkkenbord af</t>
  </si>
  <si>
    <t xml:space="preserve">Dagligt</t>
  </si>
  <si>
    <t xml:space="preserve">Tøm opvaskemaskine</t>
  </si>
  <si>
    <t xml:space="preserve">Tøm skraldespand</t>
  </si>
  <si>
    <t xml:space="preserve">Ugentligt</t>
  </si>
  <si>
    <t xml:space="preserve">Rengør komfur og ovn udvendigt</t>
  </si>
  <si>
    <t xml:space="preserve">Tør køleskab af indvendigt</t>
  </si>
  <si>
    <t xml:space="preserve">Månedligt</t>
  </si>
  <si>
    <t xml:space="preserve">Afkalk elkedel</t>
  </si>
  <si>
    <t xml:space="preserve">Badeværelse</t>
  </si>
  <si>
    <t xml:space="preserve">Gør toilet rent</t>
  </si>
  <si>
    <t xml:space="preserve">Gør bruser og håndvask rent</t>
  </si>
  <si>
    <t xml:space="preserve">Skift håndklæder</t>
  </si>
  <si>
    <t xml:space="preserve">Rens afløb</t>
  </si>
  <si>
    <t xml:space="preserve">Stue</t>
  </si>
  <si>
    <t xml:space="preserve">Støvsug</t>
  </si>
  <si>
    <t xml:space="preserve">Tør støv af</t>
  </si>
  <si>
    <t xml:space="preserve">Hver 14. dag</t>
  </si>
  <si>
    <t xml:space="preserve">Vask gulv</t>
  </si>
  <si>
    <t xml:space="preserve">Soveværelse</t>
  </si>
  <si>
    <t xml:space="preserve">Skift sengetøj</t>
  </si>
  <si>
    <t xml:space="preserve">Vend madras</t>
  </si>
  <si>
    <t xml:space="preserve">Kvartalsvis</t>
  </si>
  <si>
    <t xml:space="preserve">Hele huset</t>
  </si>
  <si>
    <t xml:space="preserve">Pudse vinduer</t>
  </si>
  <si>
    <t xml:space="preserve">Halvårligt</t>
  </si>
  <si>
    <t xml:space="preserve">Rens emhættefilter</t>
  </si>
  <si>
    <t xml:space="preserve">Tjek røgalarmer</t>
  </si>
  <si>
    <t xml:space="preserve">Årligt</t>
  </si>
  <si>
    <t xml:space="preserve">Børneværelser</t>
  </si>
  <si>
    <t xml:space="preserve">Ryd op</t>
  </si>
  <si>
    <t xml:space="preserve">Entré</t>
  </si>
  <si>
    <t xml:space="preserve">Ryd op i sko og jakker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</si>
</sst>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\-yyyy"/>
    <numFmt numFmtId="166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E3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FFF3C4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45309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2A7F4F"/>
      </font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B45309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DE2E1"/>
      <rgbColor rgb="FFFFF3C4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K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11"/>
  </cols>
  <sheetData>
    <row r="1" customFormat="false" ht="31.5" hidden="false" customHeight="true" outlineLevel="0" collapsed="false">
      <c r="A1" s="7" t="s">
        <v>0</v>
      </c>
    </row>
    <row r="2" customFormat="false" ht="15" hidden="false" customHeight="false" outlineLevel="0" collapsed="false">
      <c r="A2" s="8" t="s">
        <v>12</v>
      </c>
      <c r="B2" s="9" t="s">
        <v>13</v>
      </c>
      <c r="C2" s="9" t="s">
        <v>14</v>
      </c>
      <c r="D2" s="9" t="s">
        <v>15</v>
      </c>
      <c r="E2" s="9" t="s">
        <v>16</v>
      </c>
      <c r="F2" s="9"/>
      <c r="G2" s="9"/>
    </row>
    <row r="4" customFormat="false" ht="15" hidden="false" customHeight="false" outlineLevel="0" collapsed="false">
      <c r="A4" s="10" t="s">
        <v>17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I4" s="10" t="s">
        <v>24</v>
      </c>
      <c r="J4" s="11" t="s">
        <v>25</v>
      </c>
      <c r="K4" s="11" t="s">
        <v>26</v>
      </c>
    </row>
    <row r="5" customFormat="false" ht="15" hidden="false" customHeight="false" outlineLevel="0" collapsed="false">
      <c r="A5" s="12" t="s">
        <v>27</v>
      </c>
      <c r="B5" s="12" t="s">
        <v>28</v>
      </c>
      <c r="C5" s="9" t="s">
        <v>29</v>
      </c>
      <c r="D5" s="9" t="s">
        <v>13</v>
      </c>
      <c r="E5" s="13" t="n">
        <v>46305</v>
      </c>
      <c r="F5" s="14" t="n">
        <f aca="false">IF(OR(E5="",C5=""),"",E5+(C5="Dagligt")*1+(C5="Ugentligt")*7+(C5="Hver 14. dag")*14+(C5="Månedligt")*30+(C5="Kvartalsvis")*91+(C5="Halvårligt")*182+(C5="Årligt")*365)</f>
        <v>46306</v>
      </c>
      <c r="G5" s="15" t="str">
        <f aca="true">IF(F5="","",IF(F5&lt;TODAY(),"Forfalden",IF(F5=TODAY(),"I dag","OK")))</f>
        <v>Forfalden</v>
      </c>
      <c r="I5" s="16" t="str">
        <f aca="false">IF(B$2="","",B$2)</f>
        <v>Mor</v>
      </c>
      <c r="J5" s="17" t="n">
        <f aca="false">IF(I5="","",COUNTIF($D$5:$D$54,I5))</f>
        <v>5</v>
      </c>
      <c r="K5" s="17" t="n">
        <f aca="false">IF(I5="","",COUNTIFS($D$5:$D$54,I5,$G$5:$G$54,"Forfalden"))</f>
        <v>2</v>
      </c>
    </row>
    <row r="6" customFormat="false" ht="15" hidden="false" customHeight="false" outlineLevel="0" collapsed="false">
      <c r="A6" s="12" t="s">
        <v>27</v>
      </c>
      <c r="B6" s="12" t="s">
        <v>30</v>
      </c>
      <c r="C6" s="9" t="s">
        <v>29</v>
      </c>
      <c r="D6" s="9" t="s">
        <v>15</v>
      </c>
      <c r="E6" s="13" t="n">
        <v>46304</v>
      </c>
      <c r="F6" s="14" t="n">
        <f aca="false">IF(OR(E6="",C6=""),"",E6+(C6="Dagligt")*1+(C6="Ugentligt")*7+(C6="Hver 14. dag")*14+(C6="Månedligt")*30+(C6="Kvartalsvis")*91+(C6="Halvårligt")*182+(C6="Årligt")*365)</f>
        <v>46305</v>
      </c>
      <c r="G6" s="15" t="str">
        <f aca="true">IF(F6="","",IF(F6&lt;TODAY(),"Forfalden",IF(F6=TODAY(),"I dag","OK")))</f>
        <v>Forfalden</v>
      </c>
      <c r="I6" s="16" t="str">
        <f aca="false">IF(C$2="","",C$2)</f>
        <v>Far</v>
      </c>
      <c r="J6" s="17" t="n">
        <f aca="false">IF(I6="","",COUNTIF($D$5:$D$54,I6))</f>
        <v>8</v>
      </c>
      <c r="K6" s="17" t="n">
        <f aca="false">IF(I6="","",COUNTIFS($D$5:$D$54,I6,$G$5:$G$54,"Forfalden"))</f>
        <v>2</v>
      </c>
    </row>
    <row r="7" customFormat="false" ht="15" hidden="false" customHeight="false" outlineLevel="0" collapsed="false">
      <c r="A7" s="12" t="s">
        <v>27</v>
      </c>
      <c r="B7" s="12" t="s">
        <v>31</v>
      </c>
      <c r="C7" s="9" t="s">
        <v>32</v>
      </c>
      <c r="D7" s="9" t="s">
        <v>16</v>
      </c>
      <c r="E7" s="13" t="n">
        <v>46303</v>
      </c>
      <c r="F7" s="14" t="n">
        <f aca="false">IF(OR(E7="",C7=""),"",E7+(C7="Dagligt")*1+(C7="Ugentligt")*7+(C7="Hver 14. dag")*14+(C7="Månedligt")*30+(C7="Kvartalsvis")*91+(C7="Halvårligt")*182+(C7="Årligt")*365)</f>
        <v>46310</v>
      </c>
      <c r="G7" s="15" t="str">
        <f aca="true">IF(F7="","",IF(F7&lt;TODAY(),"Forfalden",IF(F7=TODAY(),"I dag","OK")))</f>
        <v>Forfalden</v>
      </c>
      <c r="I7" s="16" t="str">
        <f aca="false">IF(D$2="","",D$2)</f>
        <v>Emma</v>
      </c>
      <c r="J7" s="17" t="n">
        <f aca="false">IF(I7="","",COUNTIF($D$5:$D$54,I7))</f>
        <v>4</v>
      </c>
      <c r="K7" s="17" t="n">
        <f aca="false">IF(I7="","",COUNTIFS($D$5:$D$54,I7,$G$5:$G$54,"Forfalden"))</f>
        <v>2</v>
      </c>
    </row>
    <row r="8" customFormat="false" ht="15" hidden="false" customHeight="false" outlineLevel="0" collapsed="false">
      <c r="A8" s="12" t="s">
        <v>27</v>
      </c>
      <c r="B8" s="12" t="s">
        <v>33</v>
      </c>
      <c r="C8" s="9" t="s">
        <v>32</v>
      </c>
      <c r="D8" s="9" t="s">
        <v>14</v>
      </c>
      <c r="E8" s="13" t="n">
        <v>46302</v>
      </c>
      <c r="F8" s="14" t="n">
        <f aca="false">IF(OR(E8="",C8=""),"",E8+(C8="Dagligt")*1+(C8="Ugentligt")*7+(C8="Hver 14. dag")*14+(C8="Månedligt")*30+(C8="Kvartalsvis")*91+(C8="Halvårligt")*182+(C8="Årligt")*365)</f>
        <v>46309</v>
      </c>
      <c r="G8" s="15" t="str">
        <f aca="true">IF(F8="","",IF(F8&lt;TODAY(),"Forfalden",IF(F8=TODAY(),"I dag","OK")))</f>
        <v>Forfalden</v>
      </c>
      <c r="I8" s="16" t="str">
        <f aca="false">IF(E$2="","",E$2)</f>
        <v>Oliver</v>
      </c>
      <c r="J8" s="17" t="n">
        <f aca="false">IF(I8="","",COUNTIF($D$5:$D$54,I8))</f>
        <v>3</v>
      </c>
      <c r="K8" s="17" t="n">
        <f aca="false">IF(I8="","",COUNTIFS($D$5:$D$54,I8,$G$5:$G$54,"Forfalden"))</f>
        <v>3</v>
      </c>
    </row>
    <row r="9" customFormat="false" ht="15" hidden="false" customHeight="false" outlineLevel="0" collapsed="false">
      <c r="A9" s="12" t="s">
        <v>27</v>
      </c>
      <c r="B9" s="12" t="s">
        <v>34</v>
      </c>
      <c r="C9" s="9" t="s">
        <v>35</v>
      </c>
      <c r="D9" s="9" t="s">
        <v>13</v>
      </c>
      <c r="E9" s="13" t="n">
        <v>46301</v>
      </c>
      <c r="F9" s="14" t="n">
        <f aca="false">IF(OR(E9="",C9=""),"",E9+(C9="Dagligt")*1+(C9="Ugentligt")*7+(C9="Hver 14. dag")*14+(C9="Månedligt")*30+(C9="Kvartalsvis")*91+(C9="Halvårligt")*182+(C9="Årligt")*365)</f>
        <v>46331</v>
      </c>
      <c r="G9" s="15" t="str">
        <f aca="true">IF(F9="","",IF(F9&lt;TODAY(),"Forfalden",IF(F9=TODAY(),"I dag","OK")))</f>
        <v>OK</v>
      </c>
      <c r="I9" s="16" t="str">
        <f aca="false">IF(F$2="","",F$2)</f>
        <v/>
      </c>
      <c r="J9" s="17" t="str">
        <f aca="false">IF(I9="","",COUNTIF($D$5:$D$54,I9))</f>
        <v/>
      </c>
      <c r="K9" s="17" t="str">
        <f aca="false">IF(I9="","",COUNTIFS($D$5:$D$54,I9,$G$5:$G$54,"Forfalden"))</f>
        <v/>
      </c>
    </row>
    <row r="10" customFormat="false" ht="15" hidden="false" customHeight="false" outlineLevel="0" collapsed="false">
      <c r="A10" s="12" t="s">
        <v>27</v>
      </c>
      <c r="B10" s="12" t="s">
        <v>36</v>
      </c>
      <c r="C10" s="9" t="s">
        <v>35</v>
      </c>
      <c r="D10" s="9" t="s">
        <v>14</v>
      </c>
      <c r="E10" s="13" t="n">
        <v>46300</v>
      </c>
      <c r="F10" s="14" t="n">
        <f aca="false">IF(OR(E10="",C10=""),"",E10+(C10="Dagligt")*1+(C10="Ugentligt")*7+(C10="Hver 14. dag")*14+(C10="Månedligt")*30+(C10="Kvartalsvis")*91+(C10="Halvårligt")*182+(C10="Årligt")*365)</f>
        <v>46330</v>
      </c>
      <c r="G10" s="15" t="str">
        <f aca="true">IF(F10="","",IF(F10&lt;TODAY(),"Forfalden",IF(F10=TODAY(),"I dag","OK")))</f>
        <v>OK</v>
      </c>
      <c r="I10" s="16" t="str">
        <f aca="false">IF(G$2="","",G$2)</f>
        <v/>
      </c>
      <c r="J10" s="17" t="str">
        <f aca="false">IF(I10="","",COUNTIF($D$5:$D$54,I10))</f>
        <v/>
      </c>
      <c r="K10" s="17" t="str">
        <f aca="false">IF(I10="","",COUNTIFS($D$5:$D$54,I10,$G$5:$G$54,"Forfalden"))</f>
        <v/>
      </c>
    </row>
    <row r="11" customFormat="false" ht="15" hidden="false" customHeight="false" outlineLevel="0" collapsed="false">
      <c r="A11" s="12" t="s">
        <v>37</v>
      </c>
      <c r="B11" s="12" t="s">
        <v>38</v>
      </c>
      <c r="C11" s="9" t="s">
        <v>32</v>
      </c>
      <c r="D11" s="9" t="s">
        <v>14</v>
      </c>
      <c r="E11" s="13" t="n">
        <v>46299</v>
      </c>
      <c r="F11" s="14" t="n">
        <f aca="false">IF(OR(E11="",C11=""),"",E11+(C11="Dagligt")*1+(C11="Ugentligt")*7+(C11="Hver 14. dag")*14+(C11="Månedligt")*30+(C11="Kvartalsvis")*91+(C11="Halvårligt")*182+(C11="Årligt")*365)</f>
        <v>46306</v>
      </c>
      <c r="G11" s="15" t="str">
        <f aca="true">IF(F11="","",IF(F11&lt;TODAY(),"Forfalden",IF(F11=TODAY(),"I dag","OK")))</f>
        <v>Forfalden</v>
      </c>
    </row>
    <row r="12" customFormat="false" ht="15" hidden="false" customHeight="false" outlineLevel="0" collapsed="false">
      <c r="A12" s="12" t="s">
        <v>37</v>
      </c>
      <c r="B12" s="12" t="s">
        <v>39</v>
      </c>
      <c r="C12" s="9" t="s">
        <v>32</v>
      </c>
      <c r="D12" s="9" t="s">
        <v>13</v>
      </c>
      <c r="E12" s="13" t="n">
        <v>46298</v>
      </c>
      <c r="F12" s="14" t="n">
        <f aca="false">IF(OR(E12="",C12=""),"",E12+(C12="Dagligt")*1+(C12="Ugentligt")*7+(C12="Hver 14. dag")*14+(C12="Månedligt")*30+(C12="Kvartalsvis")*91+(C12="Halvårligt")*182+(C12="Årligt")*365)</f>
        <v>46305</v>
      </c>
      <c r="G12" s="15" t="str">
        <f aca="true">IF(F12="","",IF(F12&lt;TODAY(),"Forfalden",IF(F12=TODAY(),"I dag","OK")))</f>
        <v>Forfalden</v>
      </c>
    </row>
    <row r="13" customFormat="false" ht="15" hidden="false" customHeight="false" outlineLevel="0" collapsed="false">
      <c r="A13" s="12" t="s">
        <v>37</v>
      </c>
      <c r="B13" s="12" t="s">
        <v>40</v>
      </c>
      <c r="C13" s="9" t="s">
        <v>32</v>
      </c>
      <c r="D13" s="9" t="s">
        <v>15</v>
      </c>
      <c r="E13" s="13" t="n">
        <v>46297</v>
      </c>
      <c r="F13" s="14" t="n">
        <f aca="false">IF(OR(E13="",C13=""),"",E13+(C13="Dagligt")*1+(C13="Ugentligt")*7+(C13="Hver 14. dag")*14+(C13="Månedligt")*30+(C13="Kvartalsvis")*91+(C13="Halvårligt")*182+(C13="Årligt")*365)</f>
        <v>46304</v>
      </c>
      <c r="G13" s="15" t="str">
        <f aca="true">IF(F13="","",IF(F13&lt;TODAY(),"Forfalden",IF(F13=TODAY(),"I dag","OK")))</f>
        <v>Forfalden</v>
      </c>
    </row>
    <row r="14" customFormat="false" ht="15" hidden="false" customHeight="false" outlineLevel="0" collapsed="false">
      <c r="A14" s="12" t="s">
        <v>37</v>
      </c>
      <c r="B14" s="12" t="s">
        <v>41</v>
      </c>
      <c r="C14" s="9" t="s">
        <v>35</v>
      </c>
      <c r="D14" s="9" t="s">
        <v>14</v>
      </c>
      <c r="E14" s="13" t="n">
        <v>46305</v>
      </c>
      <c r="F14" s="14" t="n">
        <f aca="false">IF(OR(E14="",C14=""),"",E14+(C14="Dagligt")*1+(C14="Ugentligt")*7+(C14="Hver 14. dag")*14+(C14="Månedligt")*30+(C14="Kvartalsvis")*91+(C14="Halvårligt")*182+(C14="Årligt")*365)</f>
        <v>46335</v>
      </c>
      <c r="G14" s="15" t="str">
        <f aca="true">IF(F14="","",IF(F14&lt;TODAY(),"Forfalden",IF(F14=TODAY(),"I dag","OK")))</f>
        <v>OK</v>
      </c>
    </row>
    <row r="15" customFormat="false" ht="15" hidden="false" customHeight="false" outlineLevel="0" collapsed="false">
      <c r="A15" s="12" t="s">
        <v>42</v>
      </c>
      <c r="B15" s="12" t="s">
        <v>43</v>
      </c>
      <c r="C15" s="9" t="s">
        <v>32</v>
      </c>
      <c r="D15" s="9" t="s">
        <v>16</v>
      </c>
      <c r="E15" s="13" t="n">
        <v>46304</v>
      </c>
      <c r="F15" s="14" t="n">
        <f aca="false">IF(OR(E15="",C15=""),"",E15+(C15="Dagligt")*1+(C15="Ugentligt")*7+(C15="Hver 14. dag")*14+(C15="Månedligt")*30+(C15="Kvartalsvis")*91+(C15="Halvårligt")*182+(C15="Årligt")*365)</f>
        <v>46311</v>
      </c>
      <c r="G15" s="15" t="str">
        <f aca="true">IF(F15="","",IF(F15&lt;TODAY(),"Forfalden",IF(F15=TODAY(),"I dag","OK")))</f>
        <v>Forfalden</v>
      </c>
    </row>
    <row r="16" customFormat="false" ht="15" hidden="false" customHeight="false" outlineLevel="0" collapsed="false">
      <c r="A16" s="12" t="s">
        <v>42</v>
      </c>
      <c r="B16" s="12" t="s">
        <v>44</v>
      </c>
      <c r="C16" s="9" t="s">
        <v>45</v>
      </c>
      <c r="D16" s="9" t="s">
        <v>15</v>
      </c>
      <c r="E16" s="13" t="n">
        <v>46303</v>
      </c>
      <c r="F16" s="14" t="n">
        <f aca="false">IF(OR(E16="",C16=""),"",E16+(C16="Dagligt")*1+(C16="Ugentligt")*7+(C16="Hver 14. dag")*14+(C16="Månedligt")*30+(C16="Kvartalsvis")*91+(C16="Halvårligt")*182+(C16="Årligt")*365)</f>
        <v>46317</v>
      </c>
      <c r="G16" s="15" t="str">
        <f aca="true">IF(F16="","",IF(F16&lt;TODAY(),"Forfalden",IF(F16=TODAY(),"I dag","OK")))</f>
        <v>OK</v>
      </c>
    </row>
    <row r="17" customFormat="false" ht="15" hidden="false" customHeight="false" outlineLevel="0" collapsed="false">
      <c r="A17" s="12" t="s">
        <v>42</v>
      </c>
      <c r="B17" s="12" t="s">
        <v>46</v>
      </c>
      <c r="C17" s="9" t="s">
        <v>45</v>
      </c>
      <c r="D17" s="9" t="s">
        <v>13</v>
      </c>
      <c r="E17" s="13" t="n">
        <v>46302</v>
      </c>
      <c r="F17" s="14" t="n">
        <f aca="false">IF(OR(E17="",C17=""),"",E17+(C17="Dagligt")*1+(C17="Ugentligt")*7+(C17="Hver 14. dag")*14+(C17="Månedligt")*30+(C17="Kvartalsvis")*91+(C17="Halvårligt")*182+(C17="Årligt")*365)</f>
        <v>46316</v>
      </c>
      <c r="G17" s="15" t="str">
        <f aca="true">IF(F17="","",IF(F17&lt;TODAY(),"Forfalden",IF(F17=TODAY(),"I dag","OK")))</f>
        <v>OK</v>
      </c>
    </row>
    <row r="18" customFormat="false" ht="15" hidden="false" customHeight="false" outlineLevel="0" collapsed="false">
      <c r="A18" s="12" t="s">
        <v>47</v>
      </c>
      <c r="B18" s="12" t="s">
        <v>48</v>
      </c>
      <c r="C18" s="9" t="s">
        <v>45</v>
      </c>
      <c r="D18" s="9" t="s">
        <v>13</v>
      </c>
      <c r="E18" s="13" t="n">
        <v>46301</v>
      </c>
      <c r="F18" s="14" t="n">
        <f aca="false">IF(OR(E18="",C18=""),"",E18+(C18="Dagligt")*1+(C18="Ugentligt")*7+(C18="Hver 14. dag")*14+(C18="Månedligt")*30+(C18="Kvartalsvis")*91+(C18="Halvårligt")*182+(C18="Årligt")*365)</f>
        <v>46315</v>
      </c>
      <c r="G18" s="15" t="str">
        <f aca="true">IF(F18="","",IF(F18&lt;TODAY(),"Forfalden",IF(F18=TODAY(),"I dag","OK")))</f>
        <v>OK</v>
      </c>
    </row>
    <row r="19" customFormat="false" ht="15" hidden="false" customHeight="false" outlineLevel="0" collapsed="false">
      <c r="A19" s="12" t="s">
        <v>47</v>
      </c>
      <c r="B19" s="12" t="s">
        <v>49</v>
      </c>
      <c r="C19" s="9" t="s">
        <v>50</v>
      </c>
      <c r="D19" s="9" t="s">
        <v>14</v>
      </c>
      <c r="E19" s="13" t="n">
        <v>46300</v>
      </c>
      <c r="F19" s="14" t="n">
        <f aca="false">IF(OR(E19="",C19=""),"",E19+(C19="Dagligt")*1+(C19="Ugentligt")*7+(C19="Hver 14. dag")*14+(C19="Månedligt")*30+(C19="Kvartalsvis")*91+(C19="Halvårligt")*182+(C19="Årligt")*365)</f>
        <v>46391</v>
      </c>
      <c r="G19" s="15" t="str">
        <f aca="true">IF(F19="","",IF(F19&lt;TODAY(),"Forfalden",IF(F19=TODAY(),"I dag","OK")))</f>
        <v>OK</v>
      </c>
    </row>
    <row r="20" customFormat="false" ht="15" hidden="false" customHeight="false" outlineLevel="0" collapsed="false">
      <c r="A20" s="12" t="s">
        <v>51</v>
      </c>
      <c r="B20" s="12" t="s">
        <v>52</v>
      </c>
      <c r="C20" s="9" t="s">
        <v>53</v>
      </c>
      <c r="D20" s="9" t="s">
        <v>14</v>
      </c>
      <c r="E20" s="13" t="n">
        <v>46299</v>
      </c>
      <c r="F20" s="14" t="n">
        <f aca="false">IF(OR(E20="",C20=""),"",E20+(C20="Dagligt")*1+(C20="Ugentligt")*7+(C20="Hver 14. dag")*14+(C20="Månedligt")*30+(C20="Kvartalsvis")*91+(C20="Halvårligt")*182+(C20="Årligt")*365)</f>
        <v>46481</v>
      </c>
      <c r="G20" s="15" t="str">
        <f aca="true">IF(F20="","",IF(F20&lt;TODAY(),"Forfalden",IF(F20=TODAY(),"I dag","OK")))</f>
        <v>OK</v>
      </c>
    </row>
    <row r="21" customFormat="false" ht="15" hidden="false" customHeight="false" outlineLevel="0" collapsed="false">
      <c r="A21" s="12" t="s">
        <v>51</v>
      </c>
      <c r="B21" s="12" t="s">
        <v>54</v>
      </c>
      <c r="C21" s="9" t="s">
        <v>50</v>
      </c>
      <c r="D21" s="9" t="s">
        <v>14</v>
      </c>
      <c r="E21" s="13" t="n">
        <v>46298</v>
      </c>
      <c r="F21" s="14" t="n">
        <f aca="false">IF(OR(E21="",C21=""),"",E21+(C21="Dagligt")*1+(C21="Ugentligt")*7+(C21="Hver 14. dag")*14+(C21="Månedligt")*30+(C21="Kvartalsvis")*91+(C21="Halvårligt")*182+(C21="Årligt")*365)</f>
        <v>46389</v>
      </c>
      <c r="G21" s="15" t="str">
        <f aca="true">IF(F21="","",IF(F21&lt;TODAY(),"Forfalden",IF(F21=TODAY(),"I dag","OK")))</f>
        <v>OK</v>
      </c>
    </row>
    <row r="22" customFormat="false" ht="15" hidden="false" customHeight="false" outlineLevel="0" collapsed="false">
      <c r="A22" s="12" t="s">
        <v>51</v>
      </c>
      <c r="B22" s="12" t="s">
        <v>55</v>
      </c>
      <c r="C22" s="9" t="s">
        <v>56</v>
      </c>
      <c r="D22" s="9" t="s">
        <v>14</v>
      </c>
      <c r="E22" s="13" t="n">
        <v>46297</v>
      </c>
      <c r="F22" s="14" t="n">
        <f aca="false">IF(OR(E22="",C22=""),"",E22+(C22="Dagligt")*1+(C22="Ugentligt")*7+(C22="Hver 14. dag")*14+(C22="Månedligt")*30+(C22="Kvartalsvis")*91+(C22="Halvårligt")*182+(C22="Årligt")*365)</f>
        <v>46662</v>
      </c>
      <c r="G22" s="15" t="str">
        <f aca="true">IF(F22="","",IF(F22&lt;TODAY(),"Forfalden",IF(F22=TODAY(),"I dag","OK")))</f>
        <v>OK</v>
      </c>
    </row>
    <row r="23" customFormat="false" ht="15" hidden="false" customHeight="false" outlineLevel="0" collapsed="false">
      <c r="A23" s="12" t="s">
        <v>57</v>
      </c>
      <c r="B23" s="12" t="s">
        <v>58</v>
      </c>
      <c r="C23" s="9" t="s">
        <v>32</v>
      </c>
      <c r="D23" s="9" t="s">
        <v>15</v>
      </c>
      <c r="E23" s="13" t="n">
        <v>46305</v>
      </c>
      <c r="F23" s="14" t="n">
        <f aca="false">IF(OR(E23="",C23=""),"",E23+(C23="Dagligt")*1+(C23="Ugentligt")*7+(C23="Hver 14. dag")*14+(C23="Månedligt")*30+(C23="Kvartalsvis")*91+(C23="Halvårligt")*182+(C23="Årligt")*365)</f>
        <v>46312</v>
      </c>
      <c r="G23" s="15" t="str">
        <f aca="true">IF(F23="","",IF(F23&lt;TODAY(),"Forfalden",IF(F23=TODAY(),"I dag","OK")))</f>
        <v>I dag</v>
      </c>
    </row>
    <row r="24" customFormat="false" ht="15" hidden="false" customHeight="false" outlineLevel="0" collapsed="false">
      <c r="A24" s="12" t="s">
        <v>59</v>
      </c>
      <c r="B24" s="12" t="s">
        <v>60</v>
      </c>
      <c r="C24" s="9" t="s">
        <v>32</v>
      </c>
      <c r="D24" s="9" t="s">
        <v>16</v>
      </c>
      <c r="E24" s="13" t="n">
        <v>46304</v>
      </c>
      <c r="F24" s="14" t="n">
        <f aca="false">IF(OR(E24="",C24=""),"",E24+(C24="Dagligt")*1+(C24="Ugentligt")*7+(C24="Hver 14. dag")*14+(C24="Månedligt")*30+(C24="Kvartalsvis")*91+(C24="Halvårligt")*182+(C24="Årligt")*365)</f>
        <v>46311</v>
      </c>
      <c r="G24" s="15" t="str">
        <f aca="true">IF(F24="","",IF(F24&lt;TODAY(),"Forfalden",IF(F24=TODAY(),"I dag","OK")))</f>
        <v>Forfalden</v>
      </c>
    </row>
    <row r="25" customFormat="false" ht="15" hidden="false" customHeight="false" outlineLevel="0" collapsed="false">
      <c r="A25" s="12"/>
      <c r="B25" s="12"/>
      <c r="C25" s="9"/>
      <c r="D25" s="9"/>
      <c r="E25" s="13"/>
      <c r="F25" s="14" t="str">
        <f aca="false">IF(OR(E25="",C25=""),"",E25+(C25="Dagligt")*1+(C25="Ugentligt")*7+(C25="Hver 14. dag")*14+(C25="Månedligt")*30+(C25="Kvartalsvis")*91+(C25="Halvårligt")*182+(C25="Årligt")*365)</f>
        <v/>
      </c>
      <c r="G25" s="15" t="str">
        <f aca="true">IF(F25="","",IF(F25&lt;TODAY(),"Forfalden",IF(F25=TODAY(),"I dag","OK")))</f>
        <v/>
      </c>
    </row>
    <row r="26" customFormat="false" ht="15" hidden="false" customHeight="false" outlineLevel="0" collapsed="false">
      <c r="A26" s="12"/>
      <c r="B26" s="12"/>
      <c r="C26" s="9"/>
      <c r="D26" s="9"/>
      <c r="E26" s="13"/>
      <c r="F26" s="14" t="str">
        <f aca="false">IF(OR(E26="",C26=""),"",E26+(C26="Dagligt")*1+(C26="Ugentligt")*7+(C26="Hver 14. dag")*14+(C26="Månedligt")*30+(C26="Kvartalsvis")*91+(C26="Halvårligt")*182+(C26="Årligt")*365)</f>
        <v/>
      </c>
      <c r="G26" s="15" t="str">
        <f aca="true">IF(F26="","",IF(F26&lt;TODAY(),"Forfalden",IF(F26=TODAY(),"I dag","OK")))</f>
        <v/>
      </c>
    </row>
    <row r="27" customFormat="false" ht="15" hidden="false" customHeight="false" outlineLevel="0" collapsed="false">
      <c r="A27" s="12"/>
      <c r="B27" s="12"/>
      <c r="C27" s="9"/>
      <c r="D27" s="9"/>
      <c r="E27" s="13"/>
      <c r="F27" s="14" t="str">
        <f aca="false">IF(OR(E27="",C27=""),"",E27+(C27="Dagligt")*1+(C27="Ugentligt")*7+(C27="Hver 14. dag")*14+(C27="Månedligt")*30+(C27="Kvartalsvis")*91+(C27="Halvårligt")*182+(C27="Årligt")*365)</f>
        <v/>
      </c>
      <c r="G27" s="15" t="str">
        <f aca="true">IF(F27="","",IF(F27&lt;TODAY(),"Forfalden",IF(F27=TODAY(),"I dag","OK")))</f>
        <v/>
      </c>
    </row>
    <row r="28" customFormat="false" ht="15" hidden="false" customHeight="false" outlineLevel="0" collapsed="false">
      <c r="A28" s="12"/>
      <c r="B28" s="12"/>
      <c r="C28" s="9"/>
      <c r="D28" s="9"/>
      <c r="E28" s="13"/>
      <c r="F28" s="14" t="str">
        <f aca="false">IF(OR(E28="",C28=""),"",E28+(C28="Dagligt")*1+(C28="Ugentligt")*7+(C28="Hver 14. dag")*14+(C28="Månedligt")*30+(C28="Kvartalsvis")*91+(C28="Halvårligt")*182+(C28="Årligt")*365)</f>
        <v/>
      </c>
      <c r="G28" s="15" t="str">
        <f aca="true">IF(F28="","",IF(F28&lt;TODAY(),"Forfalden",IF(F28=TODAY(),"I dag","OK")))</f>
        <v/>
      </c>
    </row>
    <row r="29" customFormat="false" ht="15" hidden="false" customHeight="false" outlineLevel="0" collapsed="false">
      <c r="A29" s="12"/>
      <c r="B29" s="12"/>
      <c r="C29" s="9"/>
      <c r="D29" s="9"/>
      <c r="E29" s="13"/>
      <c r="F29" s="14" t="str">
        <f aca="false">IF(OR(E29="",C29=""),"",E29+(C29="Dagligt")*1+(C29="Ugentligt")*7+(C29="Hver 14. dag")*14+(C29="Månedligt")*30+(C29="Kvartalsvis")*91+(C29="Halvårligt")*182+(C29="Årligt")*365)</f>
        <v/>
      </c>
      <c r="G29" s="15" t="str">
        <f aca="true">IF(F29="","",IF(F29&lt;TODAY(),"Forfalden",IF(F29=TODAY(),"I dag","OK")))</f>
        <v/>
      </c>
    </row>
    <row r="30" customFormat="false" ht="15" hidden="false" customHeight="false" outlineLevel="0" collapsed="false">
      <c r="A30" s="12"/>
      <c r="B30" s="12"/>
      <c r="C30" s="9"/>
      <c r="D30" s="9"/>
      <c r="E30" s="13"/>
      <c r="F30" s="14" t="str">
        <f aca="false">IF(OR(E30="",C30=""),"",E30+(C30="Dagligt")*1+(C30="Ugentligt")*7+(C30="Hver 14. dag")*14+(C30="Månedligt")*30+(C30="Kvartalsvis")*91+(C30="Halvårligt")*182+(C30="Årligt")*365)</f>
        <v/>
      </c>
      <c r="G30" s="15" t="str">
        <f aca="true">IF(F30="","",IF(F30&lt;TODAY(),"Forfalden",IF(F30=TODAY(),"I dag","OK")))</f>
        <v/>
      </c>
    </row>
    <row r="31" customFormat="false" ht="15" hidden="false" customHeight="false" outlineLevel="0" collapsed="false">
      <c r="A31" s="12"/>
      <c r="B31" s="12"/>
      <c r="C31" s="9"/>
      <c r="D31" s="9"/>
      <c r="E31" s="13"/>
      <c r="F31" s="14" t="str">
        <f aca="false">IF(OR(E31="",C31=""),"",E31+(C31="Dagligt")*1+(C31="Ugentligt")*7+(C31="Hver 14. dag")*14+(C31="Månedligt")*30+(C31="Kvartalsvis")*91+(C31="Halvårligt")*182+(C31="Årligt")*365)</f>
        <v/>
      </c>
      <c r="G31" s="15" t="str">
        <f aca="true">IF(F31="","",IF(F31&lt;TODAY(),"Forfalden",IF(F31=TODAY(),"I dag","OK")))</f>
        <v/>
      </c>
    </row>
    <row r="32" customFormat="false" ht="15" hidden="false" customHeight="false" outlineLevel="0" collapsed="false">
      <c r="A32" s="12"/>
      <c r="B32" s="12"/>
      <c r="C32" s="9"/>
      <c r="D32" s="9"/>
      <c r="E32" s="13"/>
      <c r="F32" s="14" t="str">
        <f aca="false">IF(OR(E32="",C32=""),"",E32+(C32="Dagligt")*1+(C32="Ugentligt")*7+(C32="Hver 14. dag")*14+(C32="Månedligt")*30+(C32="Kvartalsvis")*91+(C32="Halvårligt")*182+(C32="Årligt")*365)</f>
        <v/>
      </c>
      <c r="G32" s="15" t="str">
        <f aca="true">IF(F32="","",IF(F32&lt;TODAY(),"Forfalden",IF(F32=TODAY(),"I dag","OK")))</f>
        <v/>
      </c>
    </row>
    <row r="33" customFormat="false" ht="15" hidden="false" customHeight="false" outlineLevel="0" collapsed="false">
      <c r="A33" s="12"/>
      <c r="B33" s="12"/>
      <c r="C33" s="9"/>
      <c r="D33" s="9"/>
      <c r="E33" s="13"/>
      <c r="F33" s="14" t="str">
        <f aca="false">IF(OR(E33="",C33=""),"",E33+(C33="Dagligt")*1+(C33="Ugentligt")*7+(C33="Hver 14. dag")*14+(C33="Månedligt")*30+(C33="Kvartalsvis")*91+(C33="Halvårligt")*182+(C33="Årligt")*365)</f>
        <v/>
      </c>
      <c r="G33" s="15" t="str">
        <f aca="true">IF(F33="","",IF(F33&lt;TODAY(),"Forfalden",IF(F33=TODAY(),"I dag","OK")))</f>
        <v/>
      </c>
    </row>
    <row r="34" customFormat="false" ht="15" hidden="false" customHeight="false" outlineLevel="0" collapsed="false">
      <c r="A34" s="12"/>
      <c r="B34" s="12"/>
      <c r="C34" s="9"/>
      <c r="D34" s="9"/>
      <c r="E34" s="13"/>
      <c r="F34" s="14" t="str">
        <f aca="false">IF(OR(E34="",C34=""),"",E34+(C34="Dagligt")*1+(C34="Ugentligt")*7+(C34="Hver 14. dag")*14+(C34="Månedligt")*30+(C34="Kvartalsvis")*91+(C34="Halvårligt")*182+(C34="Årligt")*365)</f>
        <v/>
      </c>
      <c r="G34" s="15" t="str">
        <f aca="true">IF(F34="","",IF(F34&lt;TODAY(),"Forfalden",IF(F34=TODAY(),"I dag","OK")))</f>
        <v/>
      </c>
    </row>
    <row r="35" customFormat="false" ht="15" hidden="false" customHeight="false" outlineLevel="0" collapsed="false">
      <c r="A35" s="12"/>
      <c r="B35" s="12"/>
      <c r="C35" s="9"/>
      <c r="D35" s="9"/>
      <c r="E35" s="13"/>
      <c r="F35" s="14" t="str">
        <f aca="false">IF(OR(E35="",C35=""),"",E35+(C35="Dagligt")*1+(C35="Ugentligt")*7+(C35="Hver 14. dag")*14+(C35="Månedligt")*30+(C35="Kvartalsvis")*91+(C35="Halvårligt")*182+(C35="Årligt")*365)</f>
        <v/>
      </c>
      <c r="G35" s="15" t="str">
        <f aca="true">IF(F35="","",IF(F35&lt;TODAY(),"Forfalden",IF(F35=TODAY(),"I dag","OK")))</f>
        <v/>
      </c>
    </row>
    <row r="36" customFormat="false" ht="15" hidden="false" customHeight="false" outlineLevel="0" collapsed="false">
      <c r="A36" s="12"/>
      <c r="B36" s="12"/>
      <c r="C36" s="9"/>
      <c r="D36" s="9"/>
      <c r="E36" s="13"/>
      <c r="F36" s="14" t="str">
        <f aca="false">IF(OR(E36="",C36=""),"",E36+(C36="Dagligt")*1+(C36="Ugentligt")*7+(C36="Hver 14. dag")*14+(C36="Månedligt")*30+(C36="Kvartalsvis")*91+(C36="Halvårligt")*182+(C36="Årligt")*365)</f>
        <v/>
      </c>
      <c r="G36" s="15" t="str">
        <f aca="true">IF(F36="","",IF(F36&lt;TODAY(),"Forfalden",IF(F36=TODAY(),"I dag","OK")))</f>
        <v/>
      </c>
    </row>
    <row r="37" customFormat="false" ht="15" hidden="false" customHeight="false" outlineLevel="0" collapsed="false">
      <c r="A37" s="12"/>
      <c r="B37" s="12"/>
      <c r="C37" s="9"/>
      <c r="D37" s="9"/>
      <c r="E37" s="13"/>
      <c r="F37" s="14" t="str">
        <f aca="false">IF(OR(E37="",C37=""),"",E37+(C37="Dagligt")*1+(C37="Ugentligt")*7+(C37="Hver 14. dag")*14+(C37="Månedligt")*30+(C37="Kvartalsvis")*91+(C37="Halvårligt")*182+(C37="Årligt")*365)</f>
        <v/>
      </c>
      <c r="G37" s="15" t="str">
        <f aca="true">IF(F37="","",IF(F37&lt;TODAY(),"Forfalden",IF(F37=TODAY(),"I dag","OK")))</f>
        <v/>
      </c>
    </row>
    <row r="38" customFormat="false" ht="15" hidden="false" customHeight="false" outlineLevel="0" collapsed="false">
      <c r="A38" s="12"/>
      <c r="B38" s="12"/>
      <c r="C38" s="9"/>
      <c r="D38" s="9"/>
      <c r="E38" s="13"/>
      <c r="F38" s="14" t="str">
        <f aca="false">IF(OR(E38="",C38=""),"",E38+(C38="Dagligt")*1+(C38="Ugentligt")*7+(C38="Hver 14. dag")*14+(C38="Månedligt")*30+(C38="Kvartalsvis")*91+(C38="Halvårligt")*182+(C38="Årligt")*365)</f>
        <v/>
      </c>
      <c r="G38" s="15" t="str">
        <f aca="true">IF(F38="","",IF(F38&lt;TODAY(),"Forfalden",IF(F38=TODAY(),"I dag","OK")))</f>
        <v/>
      </c>
    </row>
    <row r="39" customFormat="false" ht="15" hidden="false" customHeight="false" outlineLevel="0" collapsed="false">
      <c r="A39" s="12"/>
      <c r="B39" s="12"/>
      <c r="C39" s="9"/>
      <c r="D39" s="9"/>
      <c r="E39" s="13"/>
      <c r="F39" s="14" t="str">
        <f aca="false">IF(OR(E39="",C39=""),"",E39+(C39="Dagligt")*1+(C39="Ugentligt")*7+(C39="Hver 14. dag")*14+(C39="Månedligt")*30+(C39="Kvartalsvis")*91+(C39="Halvårligt")*182+(C39="Årligt")*365)</f>
        <v/>
      </c>
      <c r="G39" s="15" t="str">
        <f aca="true">IF(F39="","",IF(F39&lt;TODAY(),"Forfalden",IF(F39=TODAY(),"I dag","OK")))</f>
        <v/>
      </c>
    </row>
    <row r="40" customFormat="false" ht="15" hidden="false" customHeight="false" outlineLevel="0" collapsed="false">
      <c r="A40" s="12"/>
      <c r="B40" s="12"/>
      <c r="C40" s="9"/>
      <c r="D40" s="9"/>
      <c r="E40" s="13"/>
      <c r="F40" s="14" t="str">
        <f aca="false">IF(OR(E40="",C40=""),"",E40+(C40="Dagligt")*1+(C40="Ugentligt")*7+(C40="Hver 14. dag")*14+(C40="Månedligt")*30+(C40="Kvartalsvis")*91+(C40="Halvårligt")*182+(C40="Årligt")*365)</f>
        <v/>
      </c>
      <c r="G40" s="15" t="str">
        <f aca="true">IF(F40="","",IF(F40&lt;TODAY(),"Forfalden",IF(F40=TODAY(),"I dag","OK")))</f>
        <v/>
      </c>
    </row>
    <row r="41" customFormat="false" ht="15" hidden="false" customHeight="false" outlineLevel="0" collapsed="false">
      <c r="A41" s="12"/>
      <c r="B41" s="12"/>
      <c r="C41" s="9"/>
      <c r="D41" s="9"/>
      <c r="E41" s="13"/>
      <c r="F41" s="14" t="str">
        <f aca="false">IF(OR(E41="",C41=""),"",E41+(C41="Dagligt")*1+(C41="Ugentligt")*7+(C41="Hver 14. dag")*14+(C41="Månedligt")*30+(C41="Kvartalsvis")*91+(C41="Halvårligt")*182+(C41="Årligt")*365)</f>
        <v/>
      </c>
      <c r="G41" s="15" t="str">
        <f aca="true">IF(F41="","",IF(F41&lt;TODAY(),"Forfalden",IF(F41=TODAY(),"I dag","OK")))</f>
        <v/>
      </c>
    </row>
    <row r="42" customFormat="false" ht="15" hidden="false" customHeight="false" outlineLevel="0" collapsed="false">
      <c r="A42" s="12"/>
      <c r="B42" s="12"/>
      <c r="C42" s="9"/>
      <c r="D42" s="9"/>
      <c r="E42" s="13"/>
      <c r="F42" s="14" t="str">
        <f aca="false">IF(OR(E42="",C42=""),"",E42+(C42="Dagligt")*1+(C42="Ugentligt")*7+(C42="Hver 14. dag")*14+(C42="Månedligt")*30+(C42="Kvartalsvis")*91+(C42="Halvårligt")*182+(C42="Årligt")*365)</f>
        <v/>
      </c>
      <c r="G42" s="15" t="str">
        <f aca="true">IF(F42="","",IF(F42&lt;TODAY(),"Forfalden",IF(F42=TODAY(),"I dag","OK")))</f>
        <v/>
      </c>
    </row>
    <row r="43" customFormat="false" ht="15" hidden="false" customHeight="false" outlineLevel="0" collapsed="false">
      <c r="A43" s="12"/>
      <c r="B43" s="12"/>
      <c r="C43" s="9"/>
      <c r="D43" s="9"/>
      <c r="E43" s="13"/>
      <c r="F43" s="14" t="str">
        <f aca="false">IF(OR(E43="",C43=""),"",E43+(C43="Dagligt")*1+(C43="Ugentligt")*7+(C43="Hver 14. dag")*14+(C43="Månedligt")*30+(C43="Kvartalsvis")*91+(C43="Halvårligt")*182+(C43="Årligt")*365)</f>
        <v/>
      </c>
      <c r="G43" s="15" t="str">
        <f aca="true">IF(F43="","",IF(F43&lt;TODAY(),"Forfalden",IF(F43=TODAY(),"I dag","OK")))</f>
        <v/>
      </c>
    </row>
    <row r="44" customFormat="false" ht="15" hidden="false" customHeight="false" outlineLevel="0" collapsed="false">
      <c r="A44" s="12"/>
      <c r="B44" s="12"/>
      <c r="C44" s="9"/>
      <c r="D44" s="9"/>
      <c r="E44" s="13"/>
      <c r="F44" s="14" t="str">
        <f aca="false">IF(OR(E44="",C44=""),"",E44+(C44="Dagligt")*1+(C44="Ugentligt")*7+(C44="Hver 14. dag")*14+(C44="Månedligt")*30+(C44="Kvartalsvis")*91+(C44="Halvårligt")*182+(C44="Årligt")*365)</f>
        <v/>
      </c>
      <c r="G44" s="15" t="str">
        <f aca="true">IF(F44="","",IF(F44&lt;TODAY(),"Forfalden",IF(F44=TODAY(),"I dag","OK")))</f>
        <v/>
      </c>
    </row>
    <row r="45" customFormat="false" ht="15" hidden="false" customHeight="false" outlineLevel="0" collapsed="false">
      <c r="A45" s="12"/>
      <c r="B45" s="12"/>
      <c r="C45" s="9"/>
      <c r="D45" s="9"/>
      <c r="E45" s="13"/>
      <c r="F45" s="14" t="str">
        <f aca="false">IF(OR(E45="",C45=""),"",E45+(C45="Dagligt")*1+(C45="Ugentligt")*7+(C45="Hver 14. dag")*14+(C45="Månedligt")*30+(C45="Kvartalsvis")*91+(C45="Halvårligt")*182+(C45="Årligt")*365)</f>
        <v/>
      </c>
      <c r="G45" s="15" t="str">
        <f aca="true">IF(F45="","",IF(F45&lt;TODAY(),"Forfalden",IF(F45=TODAY(),"I dag","OK")))</f>
        <v/>
      </c>
    </row>
    <row r="46" customFormat="false" ht="15" hidden="false" customHeight="false" outlineLevel="0" collapsed="false">
      <c r="A46" s="12"/>
      <c r="B46" s="12"/>
      <c r="C46" s="9"/>
      <c r="D46" s="9"/>
      <c r="E46" s="13"/>
      <c r="F46" s="14" t="str">
        <f aca="false">IF(OR(E46="",C46=""),"",E46+(C46="Dagligt")*1+(C46="Ugentligt")*7+(C46="Hver 14. dag")*14+(C46="Månedligt")*30+(C46="Kvartalsvis")*91+(C46="Halvårligt")*182+(C46="Årligt")*365)</f>
        <v/>
      </c>
      <c r="G46" s="15" t="str">
        <f aca="true">IF(F46="","",IF(F46&lt;TODAY(),"Forfalden",IF(F46=TODAY(),"I dag","OK")))</f>
        <v/>
      </c>
    </row>
    <row r="47" customFormat="false" ht="15" hidden="false" customHeight="false" outlineLevel="0" collapsed="false">
      <c r="A47" s="12"/>
      <c r="B47" s="12"/>
      <c r="C47" s="9"/>
      <c r="D47" s="9"/>
      <c r="E47" s="13"/>
      <c r="F47" s="14" t="str">
        <f aca="false">IF(OR(E47="",C47=""),"",E47+(C47="Dagligt")*1+(C47="Ugentligt")*7+(C47="Hver 14. dag")*14+(C47="Månedligt")*30+(C47="Kvartalsvis")*91+(C47="Halvårligt")*182+(C47="Årligt")*365)</f>
        <v/>
      </c>
      <c r="G47" s="15" t="str">
        <f aca="true">IF(F47="","",IF(F47&lt;TODAY(),"Forfalden",IF(F47=TODAY(),"I dag","OK")))</f>
        <v/>
      </c>
    </row>
    <row r="48" customFormat="false" ht="15" hidden="false" customHeight="false" outlineLevel="0" collapsed="false">
      <c r="A48" s="12"/>
      <c r="B48" s="12"/>
      <c r="C48" s="9"/>
      <c r="D48" s="9"/>
      <c r="E48" s="13"/>
      <c r="F48" s="14" t="str">
        <f aca="false">IF(OR(E48="",C48=""),"",E48+(C48="Dagligt")*1+(C48="Ugentligt")*7+(C48="Hver 14. dag")*14+(C48="Månedligt")*30+(C48="Kvartalsvis")*91+(C48="Halvårligt")*182+(C48="Årligt")*365)</f>
        <v/>
      </c>
      <c r="G48" s="15" t="str">
        <f aca="true">IF(F48="","",IF(F48&lt;TODAY(),"Forfalden",IF(F48=TODAY(),"I dag","OK")))</f>
        <v/>
      </c>
    </row>
    <row r="49" customFormat="false" ht="15" hidden="false" customHeight="false" outlineLevel="0" collapsed="false">
      <c r="A49" s="12"/>
      <c r="B49" s="12"/>
      <c r="C49" s="9"/>
      <c r="D49" s="9"/>
      <c r="E49" s="13"/>
      <c r="F49" s="14" t="str">
        <f aca="false">IF(OR(E49="",C49=""),"",E49+(C49="Dagligt")*1+(C49="Ugentligt")*7+(C49="Hver 14. dag")*14+(C49="Månedligt")*30+(C49="Kvartalsvis")*91+(C49="Halvårligt")*182+(C49="Årligt")*365)</f>
        <v/>
      </c>
      <c r="G49" s="15" t="str">
        <f aca="true">IF(F49="","",IF(F49&lt;TODAY(),"Forfalden",IF(F49=TODAY(),"I dag","OK")))</f>
        <v/>
      </c>
    </row>
    <row r="50" customFormat="false" ht="15" hidden="false" customHeight="false" outlineLevel="0" collapsed="false">
      <c r="A50" s="12"/>
      <c r="B50" s="12"/>
      <c r="C50" s="9"/>
      <c r="D50" s="9"/>
      <c r="E50" s="13"/>
      <c r="F50" s="14" t="str">
        <f aca="false">IF(OR(E50="",C50=""),"",E50+(C50="Dagligt")*1+(C50="Ugentligt")*7+(C50="Hver 14. dag")*14+(C50="Månedligt")*30+(C50="Kvartalsvis")*91+(C50="Halvårligt")*182+(C50="Årligt")*365)</f>
        <v/>
      </c>
      <c r="G50" s="15" t="str">
        <f aca="true">IF(F50="","",IF(F50&lt;TODAY(),"Forfalden",IF(F50=TODAY(),"I dag","OK")))</f>
        <v/>
      </c>
    </row>
    <row r="51" customFormat="false" ht="15" hidden="false" customHeight="false" outlineLevel="0" collapsed="false">
      <c r="A51" s="12"/>
      <c r="B51" s="12"/>
      <c r="C51" s="9"/>
      <c r="D51" s="9"/>
      <c r="E51" s="13"/>
      <c r="F51" s="14" t="str">
        <f aca="false">IF(OR(E51="",C51=""),"",E51+(C51="Dagligt")*1+(C51="Ugentligt")*7+(C51="Hver 14. dag")*14+(C51="Månedligt")*30+(C51="Kvartalsvis")*91+(C51="Halvårligt")*182+(C51="Årligt")*365)</f>
        <v/>
      </c>
      <c r="G51" s="15" t="str">
        <f aca="true">IF(F51="","",IF(F51&lt;TODAY(),"Forfalden",IF(F51=TODAY(),"I dag","OK")))</f>
        <v/>
      </c>
    </row>
    <row r="52" customFormat="false" ht="15" hidden="false" customHeight="false" outlineLevel="0" collapsed="false">
      <c r="A52" s="12"/>
      <c r="B52" s="12"/>
      <c r="C52" s="9"/>
      <c r="D52" s="9"/>
      <c r="E52" s="13"/>
      <c r="F52" s="14" t="str">
        <f aca="false">IF(OR(E52="",C52=""),"",E52+(C52="Dagligt")*1+(C52="Ugentligt")*7+(C52="Hver 14. dag")*14+(C52="Månedligt")*30+(C52="Kvartalsvis")*91+(C52="Halvårligt")*182+(C52="Årligt")*365)</f>
        <v/>
      </c>
      <c r="G52" s="15" t="str">
        <f aca="true">IF(F52="","",IF(F52&lt;TODAY(),"Forfalden",IF(F52=TODAY(),"I dag","OK")))</f>
        <v/>
      </c>
    </row>
    <row r="53" customFormat="false" ht="15" hidden="false" customHeight="false" outlineLevel="0" collapsed="false">
      <c r="A53" s="12"/>
      <c r="B53" s="12"/>
      <c r="C53" s="9"/>
      <c r="D53" s="9"/>
      <c r="E53" s="13"/>
      <c r="F53" s="14" t="str">
        <f aca="false">IF(OR(E53="",C53=""),"",E53+(C53="Dagligt")*1+(C53="Ugentligt")*7+(C53="Hver 14. dag")*14+(C53="Månedligt")*30+(C53="Kvartalsvis")*91+(C53="Halvårligt")*182+(C53="Årligt")*365)</f>
        <v/>
      </c>
      <c r="G53" s="15" t="str">
        <f aca="true">IF(F53="","",IF(F53&lt;TODAY(),"Forfalden",IF(F53=TODAY(),"I dag","OK")))</f>
        <v/>
      </c>
    </row>
    <row r="54" customFormat="false" ht="15" hidden="false" customHeight="false" outlineLevel="0" collapsed="false">
      <c r="A54" s="12"/>
      <c r="B54" s="12"/>
      <c r="C54" s="9"/>
      <c r="D54" s="9"/>
      <c r="E54" s="13"/>
      <c r="F54" s="14" t="str">
        <f aca="false">IF(OR(E54="",C54=""),"",E54+(C54="Dagligt")*1+(C54="Ugentligt")*7+(C54="Hver 14. dag")*14+(C54="Månedligt")*30+(C54="Kvartalsvis")*91+(C54="Halvårligt")*182+(C54="Årligt")*365)</f>
        <v/>
      </c>
      <c r="G54" s="15" t="str">
        <f aca="true">IF(F54="","",IF(F54&lt;TODAY(),"Forfalden",IF(F54=TODAY(),"I dag","OK")))</f>
        <v/>
      </c>
    </row>
  </sheetData>
  <conditionalFormatting sqref="G5:G54">
    <cfRule type="cellIs" priority="2" operator="equal" aboveAverage="0" equalAverage="0" bottom="0" percent="0" rank="0" text="" dxfId="0">
      <formula>"Forfalden"</formula>
    </cfRule>
    <cfRule type="cellIs" priority="3" operator="equal" aboveAverage="0" equalAverage="0" bottom="0" percent="0" rank="0" text="" dxfId="1">
      <formula>"I dag"</formula>
    </cfRule>
    <cfRule type="cellIs" priority="4" operator="equal" aboveAverage="0" equalAverage="0" bottom="0" percent="0" rank="0" text="" dxfId="2">
      <formula>"OK"</formula>
    </cfRule>
  </conditionalFormatting>
  <dataValidations count="2">
    <dataValidation allowBlank="true" error="Vælg en værdi fra listen." errorStyle="stop" errorTitle="Ugyldig værdi" operator="between" showDropDown="false" showErrorMessage="true" showInputMessage="false" sqref="C5:C54" type="list">
      <formula1>"Dagligt,Ugentligt,Hver 14. dag,Månedligt,Kvartalsvis,Halvårligt,Årligt"</formula1>
      <formula2>0</formula2>
    </dataValidation>
    <dataValidation allowBlank="true" error="Vælg en værdi fra listen." errorStyle="stop" errorTitle="Ugyldig værdi" operator="between" showDropDown="false" showErrorMessage="true" showInputMessage="false" sqref="D5:D54" type="list">
      <formula1>$B$2:$G$2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2026-10-17T16:14:51Z</dcterms:created>
  <dc:creator>openpyxl</dc:creator>
  <dc:description/>
  <dc:language>en-US</dc:language>
  <cp:lastModifiedBy/>
  <dcterms:modified xsi:type="dcterms:W3CDTF">2026-10-17T16:14:51Z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