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" sheetId="1" state="visible" r:id="rId3"/>
    <sheet name="Kunder" sheetId="2" state="visible" r:id="rId4"/>
    <sheet name="Pipelin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<sst xmlns="http://schemas.openxmlformats.org/spreadsheetml/2006/main" count="70" uniqueCount="61">
  <si>
    <t xml:space="preserve">Kundeliste &amp; salgspipeline</t>
  </si>
  <si>
    <t xml:space="preserve">Hold styr på kunder, tilbud og hvem du skal ringe til i dag.</t>
  </si>
  <si>
    <t xml:space="preserve">SÅDAN BRUGER DU DEN</t>
  </si>
  <si>
    <t xml:space="preserve">1.  Kunder   Skriv hver kunde eller lead med kontaktoplysninger, status og forventet værdi.</t>
  </si>
  <si>
    <t xml:space="preserve">2.  Opfølgning   Skriv dato for næste opfølgning. Kunder du skal kontakte i dag eller er bagud med, bliver markeret.</t>
  </si>
  <si>
    <t xml:space="preserve">3.  Pipeline   Fanen Pipeline viser antal og værdi pr. status og et vægtet salgsforecast.</t>
  </si>
  <si>
    <t xml:space="preserve">TIPS</t>
  </si>
  <si>
    <t xml:space="preserve">•  Vægtet værdi = værdi × sandsynlighed. Tilpas sandsynlighederne på fanen Pipeline.</t>
  </si>
  <si>
    <t xml:space="preserve">•  Opdater status, så snart noget sker. Så er pipelinen altid retvisende.</t>
  </si>
  <si>
    <t xml:space="preserve">FARVEGUIDE</t>
  </si>
  <si>
    <t xml:space="preserve">Gule felter = felter du udfylder.   Hvide og grønne felter beregnes automatisk, så dem skal du ikke røre.</t>
  </si>
  <si>
    <t xml:space="preserve">Gratis skabelon fra Kroneklar. Virker i Excel og Google Sheets.</t>
  </si>
  <si>
    <t xml:space="preserve">Kunder</t>
  </si>
  <si>
    <t xml:space="preserve">Eksempelkunder (række 5-10). Slet dem før brug.</t>
  </si>
  <si>
    <t xml:space="preserve">Kunde</t>
  </si>
  <si>
    <t xml:space="preserve">Kontaktperson</t>
  </si>
  <si>
    <t xml:space="preserve">E-mail</t>
  </si>
  <si>
    <t xml:space="preserve">Telefon</t>
  </si>
  <si>
    <t xml:space="preserve">Status</t>
  </si>
  <si>
    <t xml:space="preserve">Værdi</t>
  </si>
  <si>
    <t xml:space="preserve">Vægtet</t>
  </si>
  <si>
    <t xml:space="preserve">Næste opfølgning</t>
  </si>
  <si>
    <t xml:space="preserve">Flag</t>
  </si>
  <si>
    <t xml:space="preserve">Note</t>
  </si>
  <si>
    <t xml:space="preserve">Kunde A/S</t>
  </si>
  <si>
    <t xml:space="preserve">Maria Larsen</t>
  </si>
  <si>
    <t xml:space="preserve">maria@kunde.dk</t>
  </si>
  <si>
    <t xml:space="preserve">12 34 56 78</t>
  </si>
  <si>
    <t xml:space="preserve">Vundet</t>
  </si>
  <si>
    <t xml:space="preserve">Byggefirma Hansen</t>
  </si>
  <si>
    <t xml:space="preserve">Per Hansen</t>
  </si>
  <si>
    <t xml:space="preserve">per@hansenbyg.dk</t>
  </si>
  <si>
    <t xml:space="preserve">23 45 67 89</t>
  </si>
  <si>
    <t xml:space="preserve">Tilbud sendt</t>
  </si>
  <si>
    <t xml:space="preserve">Café Kaffebønnen</t>
  </si>
  <si>
    <t xml:space="preserve">Line Holm</t>
  </si>
  <si>
    <t xml:space="preserve">line@kaffe.dk</t>
  </si>
  <si>
    <t xml:space="preserve">34 56 78 90</t>
  </si>
  <si>
    <t xml:space="preserve">Møde holdt</t>
  </si>
  <si>
    <t xml:space="preserve">Tandlægerne i Byen</t>
  </si>
  <si>
    <t xml:space="preserve">Søren Krag</t>
  </si>
  <si>
    <t xml:space="preserve">sk@tand.dk</t>
  </si>
  <si>
    <t xml:space="preserve">45 67 89 01</t>
  </si>
  <si>
    <t xml:space="preserve">Kontaktet</t>
  </si>
  <si>
    <t xml:space="preserve">Fitness Nord</t>
  </si>
  <si>
    <t xml:space="preserve">Ali Demir</t>
  </si>
  <si>
    <t xml:space="preserve">ali@fitnessnord.dk</t>
  </si>
  <si>
    <t xml:space="preserve">56 78 90 12</t>
  </si>
  <si>
    <t xml:space="preserve">Ny</t>
  </si>
  <si>
    <t xml:space="preserve">Boghandlen</t>
  </si>
  <si>
    <t xml:space="preserve">Eva Lund</t>
  </si>
  <si>
    <t xml:space="preserve">eva@bog.dk</t>
  </si>
  <si>
    <t xml:space="preserve">67 89 01 23</t>
  </si>
  <si>
    <t xml:space="preserve">Tabt</t>
  </si>
  <si>
    <t xml:space="preserve">Salgspipeline</t>
  </si>
  <si>
    <t xml:space="preserve">Sandsynlighed</t>
  </si>
  <si>
    <t xml:space="preserve">Antal</t>
  </si>
  <si>
    <t xml:space="preserve">Vægtet værdi</t>
  </si>
  <si>
    <t xml:space="preserve">Åben pipeline</t>
  </si>
  <si>
    <t xml:space="preserve">Hitrate</t>
  </si>
  <si>
    <t xml:space="preserve">Hitrate = vundne ud af afsluttede (vundet + tabt).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</si>
</sst>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&quot; kr.&quot;;[RED]\-#,##0&quot; kr.&quot;;\-"/>
    <numFmt numFmtId="166" formatCode="dd\-mm\-yyyy"/>
    <numFmt numFmtId="167" formatCode="0%"/>
    <numFmt numFmtId="168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1F4E3D"/>
      <name val="Arial"/>
      <family val="0"/>
      <charset val="1"/>
    </font>
    <font>
      <sz val="11"/>
      <color rgb="FF666666"/>
      <name val="Arial"/>
      <family val="0"/>
      <charset val="1"/>
    </font>
    <font>
      <b val="true"/>
      <sz val="11"/>
      <color rgb="FF2A6F55"/>
      <name val="Arial"/>
      <family val="0"/>
      <charset val="1"/>
    </font>
    <font>
      <sz val="10"/>
      <color rgb="FF222222"/>
      <name val="Arial"/>
      <family val="0"/>
      <charset val="1"/>
    </font>
    <font>
      <sz val="9"/>
      <color rgb="FF888888"/>
      <name val="Arial"/>
      <family val="0"/>
      <charset val="1"/>
    </font>
    <font>
      <b val="true"/>
      <sz val="20"/>
      <color rgb="FF1F4E3D"/>
      <name val="Arial"/>
      <family val="0"/>
      <charset val="1"/>
    </font>
    <font>
      <b val="true"/>
      <sz val="10"/>
      <color rgb="FF1F4E3D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8E1"/>
        <bgColor rgb="FFFFF3C4"/>
      </patternFill>
    </fill>
    <fill>
      <patternFill patternType="solid">
        <fgColor rgb="FFE8F1EC"/>
        <bgColor rgb="FFDDF2E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name val="Arial"/>
        <charset val="1"/>
        <family val="0"/>
        <b val="1"/>
        <color rgb="FFC0392B"/>
      </font>
      <fill>
        <patternFill>
          <bgColor rgb="FFFDE2E1"/>
        </patternFill>
      </fill>
    </dxf>
    <dxf>
      <font>
        <name val="Arial"/>
        <charset val="1"/>
        <family val="0"/>
        <b val="1"/>
        <color rgb="FFB45309"/>
      </font>
      <fill>
        <patternFill>
          <bgColor rgb="FFFFF3C4"/>
        </patternFill>
      </fill>
    </dxf>
    <dxf>
      <font>
        <name val="Arial"/>
        <charset val="1"/>
        <family val="0"/>
        <b val="1"/>
        <color rgb="FF2A6F55"/>
      </font>
    </dxf>
    <dxf>
      <font>
        <name val="Arial"/>
        <charset val="1"/>
        <family val="0"/>
        <b val="1"/>
        <color rgb="FF2A7F4F"/>
      </font>
      <fill>
        <patternFill>
          <bgColor rgb="FFDDF2E3"/>
        </patternFill>
      </fill>
    </dxf>
    <dxf>
      <font>
        <name val="Arial"/>
        <charset val="1"/>
        <family val="0"/>
        <b val="1"/>
        <color rgb="FF999999"/>
      </font>
    </dxf>
  </dxfs>
  <colors>
    <indexedColors>
      <rgbColor rgb="FF000000"/>
      <rgbColor rgb="FFE8F1E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A6F55"/>
      <rgbColor rgb="FFC0C0C0"/>
      <rgbColor rgb="FF878787"/>
      <rgbColor rgb="FF888888"/>
      <rgbColor rgb="FFB45309"/>
      <rgbColor rgb="FFFFF8E1"/>
      <rgbColor rgb="FFFDE2E1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F2E3"/>
      <rgbColor rgb="FFFFF3C4"/>
      <rgbColor rgb="FF99CCFF"/>
      <rgbColor rgb="FFFF99CC"/>
      <rgbColor rgb="FFCC99FF"/>
      <rgbColor rgb="FFE9C46A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1F4E3D"/>
      <rgbColor rgb="FF2A7F4F"/>
      <rgbColor rgb="FF003300"/>
      <rgbColor rgb="FF333300"/>
      <rgbColor rgb="FFC0392B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Værdi pr. status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2a6f55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Pipeline!$A$5:$A$10</c:f>
              <c:strCache>
                <c:ptCount val="6"/>
                <c:pt idx="0">
                  <c:v>Ny</c:v>
                </c:pt>
                <c:pt idx="1">
                  <c:v>Kontaktet</c:v>
                </c:pt>
                <c:pt idx="2">
                  <c:v>Møde holdt</c:v>
                </c:pt>
                <c:pt idx="3">
                  <c:v>Tilbud sendt</c:v>
                </c:pt>
                <c:pt idx="4">
                  <c:v>Vundet</c:v>
                </c:pt>
                <c:pt idx="5">
                  <c:v>Tabt</c:v>
                </c:pt>
              </c:strCache>
            </c:strRef>
          </c:cat>
          <c:val>
            <c:numRef>
              <c:f>Pipeline!$D$5:$D$10</c:f>
              <c:numCache>
                <c:formatCode>#,##0" kr.";[RED]\-#,##0" kr.";\-</c:formatCode>
                <c:ptCount val="6"/>
                <c:pt idx="0">
                  <c:v>12000</c:v>
                </c:pt>
                <c:pt idx="1">
                  <c:v>15000</c:v>
                </c:pt>
                <c:pt idx="2">
                  <c:v>8000</c:v>
                </c:pt>
                <c:pt idx="3">
                  <c:v>28000</c:v>
                </c:pt>
                <c:pt idx="4">
                  <c:v>45000</c:v>
                </c:pt>
                <c:pt idx="5">
                  <c:v>6000</c:v>
                </c:pt>
              </c:numCache>
            </c:numRef>
          </c:val>
        </c:ser>
        <c:gapWidth val="150"/>
        <c:overlap val="0"/>
        <c:axId val="70500553"/>
        <c:axId val="70921545"/>
      </c:barChart>
      <c:catAx>
        <c:axId val="7050055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0921545"/>
        <c:crosses val="autoZero"/>
        <c:auto val="1"/>
        <c:lblAlgn val="ctr"/>
        <c:lblOffset val="100"/>
        <c:noMultiLvlLbl val="0"/>
      </c:catAx>
      <c:valAx>
        <c:axId val="70921545"/>
        <c:scaling>
          <c:orientation val="minMax"/>
        </c:scaling>
        <c:delete val="0"/>
        <c:axPos val="l"/>
        <c:numFmt formatCode="#,##0&quot; kr.&quot;;[RED]\-#,##0&quot; kr.&quot;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050055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15</xdr:row>
      <xdr:rowOff>0</xdr:rowOff>
    </xdr:from>
    <xdr:to>
      <xdr:col>4</xdr:col>
      <xdr:colOff>880920</xdr:colOff>
      <xdr:row>28</xdr:row>
      <xdr:rowOff>43200</xdr:rowOff>
    </xdr:to>
    <xdr:graphicFrame>
      <xdr:nvGraphicFramePr>
        <xdr:cNvPr id="0" name="Chart 1"/>
        <xdr:cNvGraphicFramePr/>
      </xdr:nvGraphicFramePr>
      <xdr:xfrm>
        <a:off x="0" y="3067200"/>
        <a:ext cx="503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9C46A"/>
    <pageSetUpPr fitToPage="false"/>
  </sheetPr>
  <dimension ref="B2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29.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30" hidden="false" customHeight="true" outlineLevel="0" collapsed="false">
      <c r="B8" s="4" t="s">
        <v>5</v>
      </c>
    </row>
    <row r="10" customFormat="false" ht="15" hidden="false" customHeight="false" outlineLevel="0" collapsed="false">
      <c r="B10" s="3" t="s">
        <v>6</v>
      </c>
    </row>
    <row r="11" customFormat="false" ht="30" hidden="false" customHeight="true" outlineLevel="0" collapsed="false">
      <c r="B11" s="4" t="s">
        <v>7</v>
      </c>
    </row>
    <row r="12" customFormat="false" ht="30" hidden="false" customHeight="true" outlineLevel="0" collapsed="false">
      <c r="B12" s="4" t="s">
        <v>8</v>
      </c>
    </row>
    <row r="14" customFormat="false" ht="15" hidden="false" customHeight="false" outlineLevel="0" collapsed="false">
      <c r="B14" s="3" t="s">
        <v>9</v>
      </c>
    </row>
    <row r="15" customFormat="false" ht="15" hidden="false" customHeight="false" outlineLevel="0" collapsed="false">
      <c r="B15" s="5" t="s">
        <v>10</v>
      </c>
    </row>
    <row r="17" customFormat="false" ht="15" hidden="false" customHeight="false" outlineLevel="0" collapsed="false">
      <c r="B17" s="6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J30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0"/>
    <col collapsed="false" customWidth="true" hidden="false" outlineLevel="0" max="3" min="3" style="0" width="28"/>
    <col collapsed="false" customWidth="true" hidden="false" outlineLevel="0" max="6" min="4" style="0" width="14"/>
    <col collapsed="false" customWidth="true" hidden="false" outlineLevel="0" max="7" min="7" style="0" width="13"/>
    <col collapsed="false" customWidth="true" hidden="false" outlineLevel="0" max="9" min="8" style="0" width="14"/>
    <col collapsed="false" customWidth="true" hidden="false" outlineLevel="0" max="10" min="10" style="0" width="30"/>
  </cols>
  <sheetData>
    <row r="1" customFormat="false" ht="31.5" hidden="false" customHeight="true" outlineLevel="0" collapsed="false">
      <c r="A1" s="7" t="s">
        <v>12</v>
      </c>
    </row>
    <row r="3" customFormat="false" ht="15" hidden="false" customHeight="false" outlineLevel="0" collapsed="false">
      <c r="A3" s="6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9" t="s">
        <v>16</v>
      </c>
      <c r="D4" s="9" t="s">
        <v>17</v>
      </c>
      <c r="E4" s="9" t="s">
        <v>18</v>
      </c>
      <c r="F4" s="9" t="s">
        <v>19</v>
      </c>
      <c r="G4" s="9" t="s">
        <v>20</v>
      </c>
      <c r="H4" s="9" t="s">
        <v>21</v>
      </c>
      <c r="I4" s="9" t="s">
        <v>22</v>
      </c>
      <c r="J4" s="9" t="s">
        <v>23</v>
      </c>
    </row>
    <row r="5" customFormat="false" ht="15" hidden="false" customHeight="false" outlineLevel="0" collapsed="false">
      <c r="A5" s="10" t="s">
        <v>24</v>
      </c>
      <c r="B5" s="10" t="s">
        <v>25</v>
      </c>
      <c r="C5" s="10" t="s">
        <v>26</v>
      </c>
      <c r="D5" s="10" t="s">
        <v>27</v>
      </c>
      <c r="E5" s="11" t="s">
        <v>28</v>
      </c>
      <c r="F5" s="12" t="n">
        <v>45000</v>
      </c>
      <c r="G5" s="13" t="n">
        <f aca="false">IF(OR(E5="",F5=""),"",F5*IFERROR(INDEX(Pipeline!$B$5:$B$10,MATCH(E5,Pipeline!$A$5:$A$10,0)),0))</f>
        <v>45000</v>
      </c>
      <c r="H5" s="14" t="n">
        <v>46419</v>
      </c>
      <c r="I5" s="15" t="str">
        <f aca="true">IF(OR(H5="",E5="Vundet",E5="Tabt"),"",IF(H5&lt;TODAY(),"Bagud",IF(H5=TODAY(),"I dag",IF(H5-TODAY()&lt;=7,"Denne uge",""))))</f>
        <v/>
      </c>
      <c r="J5" s="10"/>
    </row>
    <row r="6" customFormat="false" ht="15" hidden="false" customHeight="false" outlineLevel="0" collapsed="false">
      <c r="A6" s="10" t="s">
        <v>29</v>
      </c>
      <c r="B6" s="10" t="s">
        <v>30</v>
      </c>
      <c r="C6" s="10" t="s">
        <v>31</v>
      </c>
      <c r="D6" s="10" t="s">
        <v>32</v>
      </c>
      <c r="E6" s="11" t="s">
        <v>33</v>
      </c>
      <c r="F6" s="12" t="n">
        <v>28000</v>
      </c>
      <c r="G6" s="13" t="n">
        <f aca="false">IF(OR(E6="",F6=""),"",F6*IFERROR(INDEX(Pipeline!$B$5:$B$10,MATCH(E6,Pipeline!$A$5:$A$10,0)),0))</f>
        <v>16800</v>
      </c>
      <c r="H6" s="14" t="n">
        <v>46310</v>
      </c>
      <c r="I6" s="15" t="str">
        <f aca="true">IF(OR(H6="",E6="Vundet",E6="Tabt"),"",IF(H6&lt;TODAY(),"Bagud",IF(H6=TODAY(),"I dag",IF(H6-TODAY()&lt;=7,"Denne uge",""))))</f>
        <v>Bagud</v>
      </c>
      <c r="J6" s="10"/>
    </row>
    <row r="7" customFormat="false" ht="15" hidden="false" customHeight="false" outlineLevel="0" collapsed="false">
      <c r="A7" s="10" t="s">
        <v>34</v>
      </c>
      <c r="B7" s="10" t="s">
        <v>35</v>
      </c>
      <c r="C7" s="10" t="s">
        <v>36</v>
      </c>
      <c r="D7" s="10" t="s">
        <v>37</v>
      </c>
      <c r="E7" s="11" t="s">
        <v>38</v>
      </c>
      <c r="F7" s="12" t="n">
        <v>8000</v>
      </c>
      <c r="G7" s="13" t="n">
        <f aca="false">IF(OR(E7="",F7=""),"",F7*IFERROR(INDEX(Pipeline!$B$5:$B$10,MATCH(E7,Pipeline!$A$5:$A$10,0)),0))</f>
        <v>3200</v>
      </c>
      <c r="H7" s="14" t="n">
        <v>46312</v>
      </c>
      <c r="I7" s="15" t="str">
        <f aca="true">IF(OR(H7="",E7="Vundet",E7="Tabt"),"",IF(H7&lt;TODAY(),"Bagud",IF(H7=TODAY(),"I dag",IF(H7-TODAY()&lt;=7,"Denne uge",""))))</f>
        <v>I dag</v>
      </c>
      <c r="J7" s="10"/>
    </row>
    <row r="8" customFormat="false" ht="15" hidden="false" customHeight="false" outlineLevel="0" collapsed="false">
      <c r="A8" s="10" t="s">
        <v>39</v>
      </c>
      <c r="B8" s="10" t="s">
        <v>40</v>
      </c>
      <c r="C8" s="10" t="s">
        <v>41</v>
      </c>
      <c r="D8" s="10" t="s">
        <v>42</v>
      </c>
      <c r="E8" s="11" t="s">
        <v>43</v>
      </c>
      <c r="F8" s="12" t="n">
        <v>15000</v>
      </c>
      <c r="G8" s="13" t="n">
        <f aca="false">IF(OR(E8="",F8=""),"",F8*IFERROR(INDEX(Pipeline!$B$5:$B$10,MATCH(E8,Pipeline!$A$5:$A$10,0)),0))</f>
        <v>3000</v>
      </c>
      <c r="H8" s="14" t="n">
        <v>46319</v>
      </c>
      <c r="I8" s="15" t="str">
        <f aca="true">IF(OR(H8="",E8="Vundet",E8="Tabt"),"",IF(H8&lt;TODAY(),"Bagud",IF(H8=TODAY(),"I dag",IF(H8-TODAY()&lt;=7,"Denne uge",""))))</f>
        <v>Denne uge</v>
      </c>
      <c r="J8" s="10"/>
    </row>
    <row r="9" customFormat="false" ht="15" hidden="false" customHeight="false" outlineLevel="0" collapsed="false">
      <c r="A9" s="10" t="s">
        <v>44</v>
      </c>
      <c r="B9" s="10" t="s">
        <v>45</v>
      </c>
      <c r="C9" s="10" t="s">
        <v>46</v>
      </c>
      <c r="D9" s="10" t="s">
        <v>47</v>
      </c>
      <c r="E9" s="11" t="s">
        <v>48</v>
      </c>
      <c r="F9" s="12" t="n">
        <v>12000</v>
      </c>
      <c r="G9" s="13" t="n">
        <f aca="false">IF(OR(E9="",F9=""),"",F9*IFERROR(INDEX(Pipeline!$B$5:$B$10,MATCH(E9,Pipeline!$A$5:$A$10,0)),0))</f>
        <v>1200</v>
      </c>
      <c r="H9" s="14" t="n">
        <v>46315</v>
      </c>
      <c r="I9" s="15" t="str">
        <f aca="true">IF(OR(H9="",E9="Vundet",E9="Tabt"),"",IF(H9&lt;TODAY(),"Bagud",IF(H9=TODAY(),"I dag",IF(H9-TODAY()&lt;=7,"Denne uge",""))))</f>
        <v>Denne uge</v>
      </c>
      <c r="J9" s="10"/>
    </row>
    <row r="10" customFormat="false" ht="15" hidden="false" customHeight="false" outlineLevel="0" collapsed="false">
      <c r="A10" s="10" t="s">
        <v>49</v>
      </c>
      <c r="B10" s="10" t="s">
        <v>50</v>
      </c>
      <c r="C10" s="10" t="s">
        <v>51</v>
      </c>
      <c r="D10" s="10" t="s">
        <v>52</v>
      </c>
      <c r="E10" s="11" t="s">
        <v>53</v>
      </c>
      <c r="F10" s="12" t="n">
        <v>6000</v>
      </c>
      <c r="G10" s="13" t="n">
        <f aca="false">IF(OR(E10="",F10=""),"",F10*IFERROR(INDEX(Pipeline!$B$5:$B$10,MATCH(E10,Pipeline!$A$5:$A$10,0)),0))</f>
        <v>0</v>
      </c>
      <c r="H10" s="14"/>
      <c r="I10" s="15" t="str">
        <f aca="true">IF(OR(H10="",E10="Vundet",E10="Tabt"),"",IF(H10&lt;TODAY(),"Bagud",IF(H10=TODAY(),"I dag",IF(H10-TODAY()&lt;=7,"Denne uge",""))))</f>
        <v/>
      </c>
      <c r="J10" s="10"/>
    </row>
    <row r="11" customFormat="false" ht="15" hidden="false" customHeight="false" outlineLevel="0" collapsed="false">
      <c r="A11" s="10"/>
      <c r="B11" s="10"/>
      <c r="C11" s="10"/>
      <c r="D11" s="10"/>
      <c r="E11" s="11"/>
      <c r="F11" s="12"/>
      <c r="G11" s="13" t="str">
        <f aca="false">IF(OR(E11="",F11=""),"",F11*IFERROR(INDEX(Pipeline!$B$5:$B$10,MATCH(E11,Pipeline!$A$5:$A$10,0)),0))</f>
        <v/>
      </c>
      <c r="H11" s="14"/>
      <c r="I11" s="15" t="str">
        <f aca="true">IF(OR(H11="",E11="Vundet",E11="Tabt"),"",IF(H11&lt;TODAY(),"Bagud",IF(H11=TODAY(),"I dag",IF(H11-TODAY()&lt;=7,"Denne uge",""))))</f>
        <v/>
      </c>
      <c r="J11" s="10"/>
    </row>
    <row r="12" customFormat="false" ht="15" hidden="false" customHeight="false" outlineLevel="0" collapsed="false">
      <c r="A12" s="10"/>
      <c r="B12" s="10"/>
      <c r="C12" s="10"/>
      <c r="D12" s="10"/>
      <c r="E12" s="11"/>
      <c r="F12" s="12"/>
      <c r="G12" s="13" t="str">
        <f aca="false">IF(OR(E12="",F12=""),"",F12*IFERROR(INDEX(Pipeline!$B$5:$B$10,MATCH(E12,Pipeline!$A$5:$A$10,0)),0))</f>
        <v/>
      </c>
      <c r="H12" s="14"/>
      <c r="I12" s="15" t="str">
        <f aca="true">IF(OR(H12="",E12="Vundet",E12="Tabt"),"",IF(H12&lt;TODAY(),"Bagud",IF(H12=TODAY(),"I dag",IF(H12-TODAY()&lt;=7,"Denne uge",""))))</f>
        <v/>
      </c>
      <c r="J12" s="10"/>
    </row>
    <row r="13" customFormat="false" ht="15" hidden="false" customHeight="false" outlineLevel="0" collapsed="false">
      <c r="A13" s="10"/>
      <c r="B13" s="10"/>
      <c r="C13" s="10"/>
      <c r="D13" s="10"/>
      <c r="E13" s="11"/>
      <c r="F13" s="12"/>
      <c r="G13" s="13" t="str">
        <f aca="false">IF(OR(E13="",F13=""),"",F13*IFERROR(INDEX(Pipeline!$B$5:$B$10,MATCH(E13,Pipeline!$A$5:$A$10,0)),0))</f>
        <v/>
      </c>
      <c r="H13" s="14"/>
      <c r="I13" s="15" t="str">
        <f aca="true">IF(OR(H13="",E13="Vundet",E13="Tabt"),"",IF(H13&lt;TODAY(),"Bagud",IF(H13=TODAY(),"I dag",IF(H13-TODAY()&lt;=7,"Denne uge",""))))</f>
        <v/>
      </c>
      <c r="J13" s="10"/>
    </row>
    <row r="14" customFormat="false" ht="15" hidden="false" customHeight="false" outlineLevel="0" collapsed="false">
      <c r="A14" s="10"/>
      <c r="B14" s="10"/>
      <c r="C14" s="10"/>
      <c r="D14" s="10"/>
      <c r="E14" s="11"/>
      <c r="F14" s="12"/>
      <c r="G14" s="13" t="str">
        <f aca="false">IF(OR(E14="",F14=""),"",F14*IFERROR(INDEX(Pipeline!$B$5:$B$10,MATCH(E14,Pipeline!$A$5:$A$10,0)),0))</f>
        <v/>
      </c>
      <c r="H14" s="14"/>
      <c r="I14" s="15" t="str">
        <f aca="true">IF(OR(H14="",E14="Vundet",E14="Tabt"),"",IF(H14&lt;TODAY(),"Bagud",IF(H14=TODAY(),"I dag",IF(H14-TODAY()&lt;=7,"Denne uge",""))))</f>
        <v/>
      </c>
      <c r="J14" s="10"/>
    </row>
    <row r="15" customFormat="false" ht="15" hidden="false" customHeight="false" outlineLevel="0" collapsed="false">
      <c r="A15" s="10"/>
      <c r="B15" s="10"/>
      <c r="C15" s="10"/>
      <c r="D15" s="10"/>
      <c r="E15" s="11"/>
      <c r="F15" s="12"/>
      <c r="G15" s="13" t="str">
        <f aca="false">IF(OR(E15="",F15=""),"",F15*IFERROR(INDEX(Pipeline!$B$5:$B$10,MATCH(E15,Pipeline!$A$5:$A$10,0)),0))</f>
        <v/>
      </c>
      <c r="H15" s="14"/>
      <c r="I15" s="15" t="str">
        <f aca="true">IF(OR(H15="",E15="Vundet",E15="Tabt"),"",IF(H15&lt;TODAY(),"Bagud",IF(H15=TODAY(),"I dag",IF(H15-TODAY()&lt;=7,"Denne uge",""))))</f>
        <v/>
      </c>
      <c r="J15" s="10"/>
    </row>
    <row r="16" customFormat="false" ht="15" hidden="false" customHeight="false" outlineLevel="0" collapsed="false">
      <c r="A16" s="10"/>
      <c r="B16" s="10"/>
      <c r="C16" s="10"/>
      <c r="D16" s="10"/>
      <c r="E16" s="11"/>
      <c r="F16" s="12"/>
      <c r="G16" s="13" t="str">
        <f aca="false">IF(OR(E16="",F16=""),"",F16*IFERROR(INDEX(Pipeline!$B$5:$B$10,MATCH(E16,Pipeline!$A$5:$A$10,0)),0))</f>
        <v/>
      </c>
      <c r="H16" s="14"/>
      <c r="I16" s="15" t="str">
        <f aca="true">IF(OR(H16="",E16="Vundet",E16="Tabt"),"",IF(H16&lt;TODAY(),"Bagud",IF(H16=TODAY(),"I dag",IF(H16-TODAY()&lt;=7,"Denne uge",""))))</f>
        <v/>
      </c>
      <c r="J16" s="10"/>
    </row>
    <row r="17" customFormat="false" ht="15" hidden="false" customHeight="false" outlineLevel="0" collapsed="false">
      <c r="A17" s="10"/>
      <c r="B17" s="10"/>
      <c r="C17" s="10"/>
      <c r="D17" s="10"/>
      <c r="E17" s="11"/>
      <c r="F17" s="12"/>
      <c r="G17" s="13" t="str">
        <f aca="false">IF(OR(E17="",F17=""),"",F17*IFERROR(INDEX(Pipeline!$B$5:$B$10,MATCH(E17,Pipeline!$A$5:$A$10,0)),0))</f>
        <v/>
      </c>
      <c r="H17" s="14"/>
      <c r="I17" s="15" t="str">
        <f aca="true">IF(OR(H17="",E17="Vundet",E17="Tabt"),"",IF(H17&lt;TODAY(),"Bagud",IF(H17=TODAY(),"I dag",IF(H17-TODAY()&lt;=7,"Denne uge",""))))</f>
        <v/>
      </c>
      <c r="J17" s="10"/>
    </row>
    <row r="18" customFormat="false" ht="15" hidden="false" customHeight="false" outlineLevel="0" collapsed="false">
      <c r="A18" s="10"/>
      <c r="B18" s="10"/>
      <c r="C18" s="10"/>
      <c r="D18" s="10"/>
      <c r="E18" s="11"/>
      <c r="F18" s="12"/>
      <c r="G18" s="13" t="str">
        <f aca="false">IF(OR(E18="",F18=""),"",F18*IFERROR(INDEX(Pipeline!$B$5:$B$10,MATCH(E18,Pipeline!$A$5:$A$10,0)),0))</f>
        <v/>
      </c>
      <c r="H18" s="14"/>
      <c r="I18" s="15" t="str">
        <f aca="true">IF(OR(H18="",E18="Vundet",E18="Tabt"),"",IF(H18&lt;TODAY(),"Bagud",IF(H18=TODAY(),"I dag",IF(H18-TODAY()&lt;=7,"Denne uge",""))))</f>
        <v/>
      </c>
      <c r="J18" s="10"/>
    </row>
    <row r="19" customFormat="false" ht="15" hidden="false" customHeight="false" outlineLevel="0" collapsed="false">
      <c r="A19" s="10"/>
      <c r="B19" s="10"/>
      <c r="C19" s="10"/>
      <c r="D19" s="10"/>
      <c r="E19" s="11"/>
      <c r="F19" s="12"/>
      <c r="G19" s="13" t="str">
        <f aca="false">IF(OR(E19="",F19=""),"",F19*IFERROR(INDEX(Pipeline!$B$5:$B$10,MATCH(E19,Pipeline!$A$5:$A$10,0)),0))</f>
        <v/>
      </c>
      <c r="H19" s="14"/>
      <c r="I19" s="15" t="str">
        <f aca="true">IF(OR(H19="",E19="Vundet",E19="Tabt"),"",IF(H19&lt;TODAY(),"Bagud",IF(H19=TODAY(),"I dag",IF(H19-TODAY()&lt;=7,"Denne uge",""))))</f>
        <v/>
      </c>
      <c r="J19" s="10"/>
    </row>
    <row r="20" customFormat="false" ht="15" hidden="false" customHeight="false" outlineLevel="0" collapsed="false">
      <c r="A20" s="10"/>
      <c r="B20" s="10"/>
      <c r="C20" s="10"/>
      <c r="D20" s="10"/>
      <c r="E20" s="11"/>
      <c r="F20" s="12"/>
      <c r="G20" s="13" t="str">
        <f aca="false">IF(OR(E20="",F20=""),"",F20*IFERROR(INDEX(Pipeline!$B$5:$B$10,MATCH(E20,Pipeline!$A$5:$A$10,0)),0))</f>
        <v/>
      </c>
      <c r="H20" s="14"/>
      <c r="I20" s="15" t="str">
        <f aca="true">IF(OR(H20="",E20="Vundet",E20="Tabt"),"",IF(H20&lt;TODAY(),"Bagud",IF(H20=TODAY(),"I dag",IF(H20-TODAY()&lt;=7,"Denne uge",""))))</f>
        <v/>
      </c>
      <c r="J20" s="10"/>
    </row>
    <row r="21" customFormat="false" ht="15" hidden="false" customHeight="false" outlineLevel="0" collapsed="false">
      <c r="A21" s="10"/>
      <c r="B21" s="10"/>
      <c r="C21" s="10"/>
      <c r="D21" s="10"/>
      <c r="E21" s="11"/>
      <c r="F21" s="12"/>
      <c r="G21" s="13" t="str">
        <f aca="false">IF(OR(E21="",F21=""),"",F21*IFERROR(INDEX(Pipeline!$B$5:$B$10,MATCH(E21,Pipeline!$A$5:$A$10,0)),0))</f>
        <v/>
      </c>
      <c r="H21" s="14"/>
      <c r="I21" s="15" t="str">
        <f aca="true">IF(OR(H21="",E21="Vundet",E21="Tabt"),"",IF(H21&lt;TODAY(),"Bagud",IF(H21=TODAY(),"I dag",IF(H21-TODAY()&lt;=7,"Denne uge",""))))</f>
        <v/>
      </c>
      <c r="J21" s="10"/>
    </row>
    <row r="22" customFormat="false" ht="15" hidden="false" customHeight="false" outlineLevel="0" collapsed="false">
      <c r="A22" s="10"/>
      <c r="B22" s="10"/>
      <c r="C22" s="10"/>
      <c r="D22" s="10"/>
      <c r="E22" s="11"/>
      <c r="F22" s="12"/>
      <c r="G22" s="13" t="str">
        <f aca="false">IF(OR(E22="",F22=""),"",F22*IFERROR(INDEX(Pipeline!$B$5:$B$10,MATCH(E22,Pipeline!$A$5:$A$10,0)),0))</f>
        <v/>
      </c>
      <c r="H22" s="14"/>
      <c r="I22" s="15" t="str">
        <f aca="true">IF(OR(H22="",E22="Vundet",E22="Tabt"),"",IF(H22&lt;TODAY(),"Bagud",IF(H22=TODAY(),"I dag",IF(H22-TODAY()&lt;=7,"Denne uge",""))))</f>
        <v/>
      </c>
      <c r="J22" s="10"/>
    </row>
    <row r="23" customFormat="false" ht="15" hidden="false" customHeight="false" outlineLevel="0" collapsed="false">
      <c r="A23" s="10"/>
      <c r="B23" s="10"/>
      <c r="C23" s="10"/>
      <c r="D23" s="10"/>
      <c r="E23" s="11"/>
      <c r="F23" s="12"/>
      <c r="G23" s="13" t="str">
        <f aca="false">IF(OR(E23="",F23=""),"",F23*IFERROR(INDEX(Pipeline!$B$5:$B$10,MATCH(E23,Pipeline!$A$5:$A$10,0)),0))</f>
        <v/>
      </c>
      <c r="H23" s="14"/>
      <c r="I23" s="15" t="str">
        <f aca="true">IF(OR(H23="",E23="Vundet",E23="Tabt"),"",IF(H23&lt;TODAY(),"Bagud",IF(H23=TODAY(),"I dag",IF(H23-TODAY()&lt;=7,"Denne uge",""))))</f>
        <v/>
      </c>
      <c r="J23" s="10"/>
    </row>
    <row r="24" customFormat="false" ht="15" hidden="false" customHeight="false" outlineLevel="0" collapsed="false">
      <c r="A24" s="10"/>
      <c r="B24" s="10"/>
      <c r="C24" s="10"/>
      <c r="D24" s="10"/>
      <c r="E24" s="11"/>
      <c r="F24" s="12"/>
      <c r="G24" s="13" t="str">
        <f aca="false">IF(OR(E24="",F24=""),"",F24*IFERROR(INDEX(Pipeline!$B$5:$B$10,MATCH(E24,Pipeline!$A$5:$A$10,0)),0))</f>
        <v/>
      </c>
      <c r="H24" s="14"/>
      <c r="I24" s="15" t="str">
        <f aca="true">IF(OR(H24="",E24="Vundet",E24="Tabt"),"",IF(H24&lt;TODAY(),"Bagud",IF(H24=TODAY(),"I dag",IF(H24-TODAY()&lt;=7,"Denne uge",""))))</f>
        <v/>
      </c>
      <c r="J24" s="10"/>
    </row>
    <row r="25" customFormat="false" ht="15" hidden="false" customHeight="false" outlineLevel="0" collapsed="false">
      <c r="A25" s="10"/>
      <c r="B25" s="10"/>
      <c r="C25" s="10"/>
      <c r="D25" s="10"/>
      <c r="E25" s="11"/>
      <c r="F25" s="12"/>
      <c r="G25" s="13" t="str">
        <f aca="false">IF(OR(E25="",F25=""),"",F25*IFERROR(INDEX(Pipeline!$B$5:$B$10,MATCH(E25,Pipeline!$A$5:$A$10,0)),0))</f>
        <v/>
      </c>
      <c r="H25" s="14"/>
      <c r="I25" s="15" t="str">
        <f aca="true">IF(OR(H25="",E25="Vundet",E25="Tabt"),"",IF(H25&lt;TODAY(),"Bagud",IF(H25=TODAY(),"I dag",IF(H25-TODAY()&lt;=7,"Denne uge",""))))</f>
        <v/>
      </c>
      <c r="J25" s="10"/>
    </row>
    <row r="26" customFormat="false" ht="15" hidden="false" customHeight="false" outlineLevel="0" collapsed="false">
      <c r="A26" s="10"/>
      <c r="B26" s="10"/>
      <c r="C26" s="10"/>
      <c r="D26" s="10"/>
      <c r="E26" s="11"/>
      <c r="F26" s="12"/>
      <c r="G26" s="13" t="str">
        <f aca="false">IF(OR(E26="",F26=""),"",F26*IFERROR(INDEX(Pipeline!$B$5:$B$10,MATCH(E26,Pipeline!$A$5:$A$10,0)),0))</f>
        <v/>
      </c>
      <c r="H26" s="14"/>
      <c r="I26" s="15" t="str">
        <f aca="true">IF(OR(H26="",E26="Vundet",E26="Tabt"),"",IF(H26&lt;TODAY(),"Bagud",IF(H26=TODAY(),"I dag",IF(H26-TODAY()&lt;=7,"Denne uge",""))))</f>
        <v/>
      </c>
      <c r="J26" s="10"/>
    </row>
    <row r="27" customFormat="false" ht="15" hidden="false" customHeight="false" outlineLevel="0" collapsed="false">
      <c r="A27" s="10"/>
      <c r="B27" s="10"/>
      <c r="C27" s="10"/>
      <c r="D27" s="10"/>
      <c r="E27" s="11"/>
      <c r="F27" s="12"/>
      <c r="G27" s="13" t="str">
        <f aca="false">IF(OR(E27="",F27=""),"",F27*IFERROR(INDEX(Pipeline!$B$5:$B$10,MATCH(E27,Pipeline!$A$5:$A$10,0)),0))</f>
        <v/>
      </c>
      <c r="H27" s="14"/>
      <c r="I27" s="15" t="str">
        <f aca="true">IF(OR(H27="",E27="Vundet",E27="Tabt"),"",IF(H27&lt;TODAY(),"Bagud",IF(H27=TODAY(),"I dag",IF(H27-TODAY()&lt;=7,"Denne uge",""))))</f>
        <v/>
      </c>
      <c r="J27" s="10"/>
    </row>
    <row r="28" customFormat="false" ht="15" hidden="false" customHeight="false" outlineLevel="0" collapsed="false">
      <c r="A28" s="10"/>
      <c r="B28" s="10"/>
      <c r="C28" s="10"/>
      <c r="D28" s="10"/>
      <c r="E28" s="11"/>
      <c r="F28" s="12"/>
      <c r="G28" s="13" t="str">
        <f aca="false">IF(OR(E28="",F28=""),"",F28*IFERROR(INDEX(Pipeline!$B$5:$B$10,MATCH(E28,Pipeline!$A$5:$A$10,0)),0))</f>
        <v/>
      </c>
      <c r="H28" s="14"/>
      <c r="I28" s="15" t="str">
        <f aca="true">IF(OR(H28="",E28="Vundet",E28="Tabt"),"",IF(H28&lt;TODAY(),"Bagud",IF(H28=TODAY(),"I dag",IF(H28-TODAY()&lt;=7,"Denne uge",""))))</f>
        <v/>
      </c>
      <c r="J28" s="10"/>
    </row>
    <row r="29" customFormat="false" ht="15" hidden="false" customHeight="false" outlineLevel="0" collapsed="false">
      <c r="A29" s="10"/>
      <c r="B29" s="10"/>
      <c r="C29" s="10"/>
      <c r="D29" s="10"/>
      <c r="E29" s="11"/>
      <c r="F29" s="12"/>
      <c r="G29" s="13" t="str">
        <f aca="false">IF(OR(E29="",F29=""),"",F29*IFERROR(INDEX(Pipeline!$B$5:$B$10,MATCH(E29,Pipeline!$A$5:$A$10,0)),0))</f>
        <v/>
      </c>
      <c r="H29" s="14"/>
      <c r="I29" s="15" t="str">
        <f aca="true">IF(OR(H29="",E29="Vundet",E29="Tabt"),"",IF(H29&lt;TODAY(),"Bagud",IF(H29=TODAY(),"I dag",IF(H29-TODAY()&lt;=7,"Denne uge",""))))</f>
        <v/>
      </c>
      <c r="J29" s="10"/>
    </row>
    <row r="30" customFormat="false" ht="15" hidden="false" customHeight="false" outlineLevel="0" collapsed="false">
      <c r="A30" s="10"/>
      <c r="B30" s="10"/>
      <c r="C30" s="10"/>
      <c r="D30" s="10"/>
      <c r="E30" s="11"/>
      <c r="F30" s="12"/>
      <c r="G30" s="13" t="str">
        <f aca="false">IF(OR(E30="",F30=""),"",F30*IFERROR(INDEX(Pipeline!$B$5:$B$10,MATCH(E30,Pipeline!$A$5:$A$10,0)),0))</f>
        <v/>
      </c>
      <c r="H30" s="14"/>
      <c r="I30" s="15" t="str">
        <f aca="true">IF(OR(H30="",E30="Vundet",E30="Tabt"),"",IF(H30&lt;TODAY(),"Bagud",IF(H30=TODAY(),"I dag",IF(H30-TODAY()&lt;=7,"Denne uge",""))))</f>
        <v/>
      </c>
      <c r="J30" s="10"/>
    </row>
    <row r="31" customFormat="false" ht="15" hidden="false" customHeight="false" outlineLevel="0" collapsed="false">
      <c r="A31" s="10"/>
      <c r="B31" s="10"/>
      <c r="C31" s="10"/>
      <c r="D31" s="10"/>
      <c r="E31" s="11"/>
      <c r="F31" s="12"/>
      <c r="G31" s="13" t="str">
        <f aca="false">IF(OR(E31="",F31=""),"",F31*IFERROR(INDEX(Pipeline!$B$5:$B$10,MATCH(E31,Pipeline!$A$5:$A$10,0)),0))</f>
        <v/>
      </c>
      <c r="H31" s="14"/>
      <c r="I31" s="15" t="str">
        <f aca="true">IF(OR(H31="",E31="Vundet",E31="Tabt"),"",IF(H31&lt;TODAY(),"Bagud",IF(H31=TODAY(),"I dag",IF(H31-TODAY()&lt;=7,"Denne uge",""))))</f>
        <v/>
      </c>
      <c r="J31" s="10"/>
    </row>
    <row r="32" customFormat="false" ht="15" hidden="false" customHeight="false" outlineLevel="0" collapsed="false">
      <c r="A32" s="10"/>
      <c r="B32" s="10"/>
      <c r="C32" s="10"/>
      <c r="D32" s="10"/>
      <c r="E32" s="11"/>
      <c r="F32" s="12"/>
      <c r="G32" s="13" t="str">
        <f aca="false">IF(OR(E32="",F32=""),"",F32*IFERROR(INDEX(Pipeline!$B$5:$B$10,MATCH(E32,Pipeline!$A$5:$A$10,0)),0))</f>
        <v/>
      </c>
      <c r="H32" s="14"/>
      <c r="I32" s="15" t="str">
        <f aca="true">IF(OR(H32="",E32="Vundet",E32="Tabt"),"",IF(H32&lt;TODAY(),"Bagud",IF(H32=TODAY(),"I dag",IF(H32-TODAY()&lt;=7,"Denne uge",""))))</f>
        <v/>
      </c>
      <c r="J32" s="10"/>
    </row>
    <row r="33" customFormat="false" ht="15" hidden="false" customHeight="false" outlineLevel="0" collapsed="false">
      <c r="A33" s="10"/>
      <c r="B33" s="10"/>
      <c r="C33" s="10"/>
      <c r="D33" s="10"/>
      <c r="E33" s="11"/>
      <c r="F33" s="12"/>
      <c r="G33" s="13" t="str">
        <f aca="false">IF(OR(E33="",F33=""),"",F33*IFERROR(INDEX(Pipeline!$B$5:$B$10,MATCH(E33,Pipeline!$A$5:$A$10,0)),0))</f>
        <v/>
      </c>
      <c r="H33" s="14"/>
      <c r="I33" s="15" t="str">
        <f aca="true">IF(OR(H33="",E33="Vundet",E33="Tabt"),"",IF(H33&lt;TODAY(),"Bagud",IF(H33=TODAY(),"I dag",IF(H33-TODAY()&lt;=7,"Denne uge",""))))</f>
        <v/>
      </c>
      <c r="J33" s="10"/>
    </row>
    <row r="34" customFormat="false" ht="15" hidden="false" customHeight="false" outlineLevel="0" collapsed="false">
      <c r="A34" s="10"/>
      <c r="B34" s="10"/>
      <c r="C34" s="10"/>
      <c r="D34" s="10"/>
      <c r="E34" s="11"/>
      <c r="F34" s="12"/>
      <c r="G34" s="13" t="str">
        <f aca="false">IF(OR(E34="",F34=""),"",F34*IFERROR(INDEX(Pipeline!$B$5:$B$10,MATCH(E34,Pipeline!$A$5:$A$10,0)),0))</f>
        <v/>
      </c>
      <c r="H34" s="14"/>
      <c r="I34" s="15" t="str">
        <f aca="true">IF(OR(H34="",E34="Vundet",E34="Tabt"),"",IF(H34&lt;TODAY(),"Bagud",IF(H34=TODAY(),"I dag",IF(H34-TODAY()&lt;=7,"Denne uge",""))))</f>
        <v/>
      </c>
      <c r="J34" s="10"/>
    </row>
    <row r="35" customFormat="false" ht="15" hidden="false" customHeight="false" outlineLevel="0" collapsed="false">
      <c r="A35" s="10"/>
      <c r="B35" s="10"/>
      <c r="C35" s="10"/>
      <c r="D35" s="10"/>
      <c r="E35" s="11"/>
      <c r="F35" s="12"/>
      <c r="G35" s="13" t="str">
        <f aca="false">IF(OR(E35="",F35=""),"",F35*IFERROR(INDEX(Pipeline!$B$5:$B$10,MATCH(E35,Pipeline!$A$5:$A$10,0)),0))</f>
        <v/>
      </c>
      <c r="H35" s="14"/>
      <c r="I35" s="15" t="str">
        <f aca="true">IF(OR(H35="",E35="Vundet",E35="Tabt"),"",IF(H35&lt;TODAY(),"Bagud",IF(H35=TODAY(),"I dag",IF(H35-TODAY()&lt;=7,"Denne uge",""))))</f>
        <v/>
      </c>
      <c r="J35" s="10"/>
    </row>
    <row r="36" customFormat="false" ht="15" hidden="false" customHeight="false" outlineLevel="0" collapsed="false">
      <c r="A36" s="10"/>
      <c r="B36" s="10"/>
      <c r="C36" s="10"/>
      <c r="D36" s="10"/>
      <c r="E36" s="11"/>
      <c r="F36" s="12"/>
      <c r="G36" s="13" t="str">
        <f aca="false">IF(OR(E36="",F36=""),"",F36*IFERROR(INDEX(Pipeline!$B$5:$B$10,MATCH(E36,Pipeline!$A$5:$A$10,0)),0))</f>
        <v/>
      </c>
      <c r="H36" s="14"/>
      <c r="I36" s="15" t="str">
        <f aca="true">IF(OR(H36="",E36="Vundet",E36="Tabt"),"",IF(H36&lt;TODAY(),"Bagud",IF(H36=TODAY(),"I dag",IF(H36-TODAY()&lt;=7,"Denne uge",""))))</f>
        <v/>
      </c>
      <c r="J36" s="10"/>
    </row>
    <row r="37" customFormat="false" ht="15" hidden="false" customHeight="false" outlineLevel="0" collapsed="false">
      <c r="A37" s="10"/>
      <c r="B37" s="10"/>
      <c r="C37" s="10"/>
      <c r="D37" s="10"/>
      <c r="E37" s="11"/>
      <c r="F37" s="12"/>
      <c r="G37" s="13" t="str">
        <f aca="false">IF(OR(E37="",F37=""),"",F37*IFERROR(INDEX(Pipeline!$B$5:$B$10,MATCH(E37,Pipeline!$A$5:$A$10,0)),0))</f>
        <v/>
      </c>
      <c r="H37" s="14"/>
      <c r="I37" s="15" t="str">
        <f aca="true">IF(OR(H37="",E37="Vundet",E37="Tabt"),"",IF(H37&lt;TODAY(),"Bagud",IF(H37=TODAY(),"I dag",IF(H37-TODAY()&lt;=7,"Denne uge",""))))</f>
        <v/>
      </c>
      <c r="J37" s="10"/>
    </row>
    <row r="38" customFormat="false" ht="15" hidden="false" customHeight="false" outlineLevel="0" collapsed="false">
      <c r="A38" s="10"/>
      <c r="B38" s="10"/>
      <c r="C38" s="10"/>
      <c r="D38" s="10"/>
      <c r="E38" s="11"/>
      <c r="F38" s="12"/>
      <c r="G38" s="13" t="str">
        <f aca="false">IF(OR(E38="",F38=""),"",F38*IFERROR(INDEX(Pipeline!$B$5:$B$10,MATCH(E38,Pipeline!$A$5:$A$10,0)),0))</f>
        <v/>
      </c>
      <c r="H38" s="14"/>
      <c r="I38" s="15" t="str">
        <f aca="true">IF(OR(H38="",E38="Vundet",E38="Tabt"),"",IF(H38&lt;TODAY(),"Bagud",IF(H38=TODAY(),"I dag",IF(H38-TODAY()&lt;=7,"Denne uge",""))))</f>
        <v/>
      </c>
      <c r="J38" s="10"/>
    </row>
    <row r="39" customFormat="false" ht="15" hidden="false" customHeight="false" outlineLevel="0" collapsed="false">
      <c r="A39" s="10"/>
      <c r="B39" s="10"/>
      <c r="C39" s="10"/>
      <c r="D39" s="10"/>
      <c r="E39" s="11"/>
      <c r="F39" s="12"/>
      <c r="G39" s="13" t="str">
        <f aca="false">IF(OR(E39="",F39=""),"",F39*IFERROR(INDEX(Pipeline!$B$5:$B$10,MATCH(E39,Pipeline!$A$5:$A$10,0)),0))</f>
        <v/>
      </c>
      <c r="H39" s="14"/>
      <c r="I39" s="15" t="str">
        <f aca="true">IF(OR(H39="",E39="Vundet",E39="Tabt"),"",IF(H39&lt;TODAY(),"Bagud",IF(H39=TODAY(),"I dag",IF(H39-TODAY()&lt;=7,"Denne uge",""))))</f>
        <v/>
      </c>
      <c r="J39" s="10"/>
    </row>
    <row r="40" customFormat="false" ht="15" hidden="false" customHeight="false" outlineLevel="0" collapsed="false">
      <c r="A40" s="10"/>
      <c r="B40" s="10"/>
      <c r="C40" s="10"/>
      <c r="D40" s="10"/>
      <c r="E40" s="11"/>
      <c r="F40" s="12"/>
      <c r="G40" s="13" t="str">
        <f aca="false">IF(OR(E40="",F40=""),"",F40*IFERROR(INDEX(Pipeline!$B$5:$B$10,MATCH(E40,Pipeline!$A$5:$A$10,0)),0))</f>
        <v/>
      </c>
      <c r="H40" s="14"/>
      <c r="I40" s="15" t="str">
        <f aca="true">IF(OR(H40="",E40="Vundet",E40="Tabt"),"",IF(H40&lt;TODAY(),"Bagud",IF(H40=TODAY(),"I dag",IF(H40-TODAY()&lt;=7,"Denne uge",""))))</f>
        <v/>
      </c>
      <c r="J40" s="10"/>
    </row>
    <row r="41" customFormat="false" ht="15" hidden="false" customHeight="false" outlineLevel="0" collapsed="false">
      <c r="A41" s="10"/>
      <c r="B41" s="10"/>
      <c r="C41" s="10"/>
      <c r="D41" s="10"/>
      <c r="E41" s="11"/>
      <c r="F41" s="12"/>
      <c r="G41" s="13" t="str">
        <f aca="false">IF(OR(E41="",F41=""),"",F41*IFERROR(INDEX(Pipeline!$B$5:$B$10,MATCH(E41,Pipeline!$A$5:$A$10,0)),0))</f>
        <v/>
      </c>
      <c r="H41" s="14"/>
      <c r="I41" s="15" t="str">
        <f aca="true">IF(OR(H41="",E41="Vundet",E41="Tabt"),"",IF(H41&lt;TODAY(),"Bagud",IF(H41=TODAY(),"I dag",IF(H41-TODAY()&lt;=7,"Denne uge",""))))</f>
        <v/>
      </c>
      <c r="J41" s="10"/>
    </row>
    <row r="42" customFormat="false" ht="15" hidden="false" customHeight="false" outlineLevel="0" collapsed="false">
      <c r="A42" s="10"/>
      <c r="B42" s="10"/>
      <c r="C42" s="10"/>
      <c r="D42" s="10"/>
      <c r="E42" s="11"/>
      <c r="F42" s="12"/>
      <c r="G42" s="13" t="str">
        <f aca="false">IF(OR(E42="",F42=""),"",F42*IFERROR(INDEX(Pipeline!$B$5:$B$10,MATCH(E42,Pipeline!$A$5:$A$10,0)),0))</f>
        <v/>
      </c>
      <c r="H42" s="14"/>
      <c r="I42" s="15" t="str">
        <f aca="true">IF(OR(H42="",E42="Vundet",E42="Tabt"),"",IF(H42&lt;TODAY(),"Bagud",IF(H42=TODAY(),"I dag",IF(H42-TODAY()&lt;=7,"Denne uge",""))))</f>
        <v/>
      </c>
      <c r="J42" s="10"/>
    </row>
    <row r="43" customFormat="false" ht="15" hidden="false" customHeight="false" outlineLevel="0" collapsed="false">
      <c r="A43" s="10"/>
      <c r="B43" s="10"/>
      <c r="C43" s="10"/>
      <c r="D43" s="10"/>
      <c r="E43" s="11"/>
      <c r="F43" s="12"/>
      <c r="G43" s="13" t="str">
        <f aca="false">IF(OR(E43="",F43=""),"",F43*IFERROR(INDEX(Pipeline!$B$5:$B$10,MATCH(E43,Pipeline!$A$5:$A$10,0)),0))</f>
        <v/>
      </c>
      <c r="H43" s="14"/>
      <c r="I43" s="15" t="str">
        <f aca="true">IF(OR(H43="",E43="Vundet",E43="Tabt"),"",IF(H43&lt;TODAY(),"Bagud",IF(H43=TODAY(),"I dag",IF(H43-TODAY()&lt;=7,"Denne uge",""))))</f>
        <v/>
      </c>
      <c r="J43" s="10"/>
    </row>
    <row r="44" customFormat="false" ht="15" hidden="false" customHeight="false" outlineLevel="0" collapsed="false">
      <c r="A44" s="10"/>
      <c r="B44" s="10"/>
      <c r="C44" s="10"/>
      <c r="D44" s="10"/>
      <c r="E44" s="11"/>
      <c r="F44" s="12"/>
      <c r="G44" s="13" t="str">
        <f aca="false">IF(OR(E44="",F44=""),"",F44*IFERROR(INDEX(Pipeline!$B$5:$B$10,MATCH(E44,Pipeline!$A$5:$A$10,0)),0))</f>
        <v/>
      </c>
      <c r="H44" s="14"/>
      <c r="I44" s="15" t="str">
        <f aca="true">IF(OR(H44="",E44="Vundet",E44="Tabt"),"",IF(H44&lt;TODAY(),"Bagud",IF(H44=TODAY(),"I dag",IF(H44-TODAY()&lt;=7,"Denne uge",""))))</f>
        <v/>
      </c>
      <c r="J44" s="10"/>
    </row>
    <row r="45" customFormat="false" ht="15" hidden="false" customHeight="false" outlineLevel="0" collapsed="false">
      <c r="A45" s="10"/>
      <c r="B45" s="10"/>
      <c r="C45" s="10"/>
      <c r="D45" s="10"/>
      <c r="E45" s="11"/>
      <c r="F45" s="12"/>
      <c r="G45" s="13" t="str">
        <f aca="false">IF(OR(E45="",F45=""),"",F45*IFERROR(INDEX(Pipeline!$B$5:$B$10,MATCH(E45,Pipeline!$A$5:$A$10,0)),0))</f>
        <v/>
      </c>
      <c r="H45" s="14"/>
      <c r="I45" s="15" t="str">
        <f aca="true">IF(OR(H45="",E45="Vundet",E45="Tabt"),"",IF(H45&lt;TODAY(),"Bagud",IF(H45=TODAY(),"I dag",IF(H45-TODAY()&lt;=7,"Denne uge",""))))</f>
        <v/>
      </c>
      <c r="J45" s="10"/>
    </row>
    <row r="46" customFormat="false" ht="15" hidden="false" customHeight="false" outlineLevel="0" collapsed="false">
      <c r="A46" s="10"/>
      <c r="B46" s="10"/>
      <c r="C46" s="10"/>
      <c r="D46" s="10"/>
      <c r="E46" s="11"/>
      <c r="F46" s="12"/>
      <c r="G46" s="13" t="str">
        <f aca="false">IF(OR(E46="",F46=""),"",F46*IFERROR(INDEX(Pipeline!$B$5:$B$10,MATCH(E46,Pipeline!$A$5:$A$10,0)),0))</f>
        <v/>
      </c>
      <c r="H46" s="14"/>
      <c r="I46" s="15" t="str">
        <f aca="true">IF(OR(H46="",E46="Vundet",E46="Tabt"),"",IF(H46&lt;TODAY(),"Bagud",IF(H46=TODAY(),"I dag",IF(H46-TODAY()&lt;=7,"Denne uge",""))))</f>
        <v/>
      </c>
      <c r="J46" s="10"/>
    </row>
    <row r="47" customFormat="false" ht="15" hidden="false" customHeight="false" outlineLevel="0" collapsed="false">
      <c r="A47" s="10"/>
      <c r="B47" s="10"/>
      <c r="C47" s="10"/>
      <c r="D47" s="10"/>
      <c r="E47" s="11"/>
      <c r="F47" s="12"/>
      <c r="G47" s="13" t="str">
        <f aca="false">IF(OR(E47="",F47=""),"",F47*IFERROR(INDEX(Pipeline!$B$5:$B$10,MATCH(E47,Pipeline!$A$5:$A$10,0)),0))</f>
        <v/>
      </c>
      <c r="H47" s="14"/>
      <c r="I47" s="15" t="str">
        <f aca="true">IF(OR(H47="",E47="Vundet",E47="Tabt"),"",IF(H47&lt;TODAY(),"Bagud",IF(H47=TODAY(),"I dag",IF(H47-TODAY()&lt;=7,"Denne uge",""))))</f>
        <v/>
      </c>
      <c r="J47" s="10"/>
    </row>
    <row r="48" customFormat="false" ht="15" hidden="false" customHeight="false" outlineLevel="0" collapsed="false">
      <c r="A48" s="10"/>
      <c r="B48" s="10"/>
      <c r="C48" s="10"/>
      <c r="D48" s="10"/>
      <c r="E48" s="11"/>
      <c r="F48" s="12"/>
      <c r="G48" s="13" t="str">
        <f aca="false">IF(OR(E48="",F48=""),"",F48*IFERROR(INDEX(Pipeline!$B$5:$B$10,MATCH(E48,Pipeline!$A$5:$A$10,0)),0))</f>
        <v/>
      </c>
      <c r="H48" s="14"/>
      <c r="I48" s="15" t="str">
        <f aca="true">IF(OR(H48="",E48="Vundet",E48="Tabt"),"",IF(H48&lt;TODAY(),"Bagud",IF(H48=TODAY(),"I dag",IF(H48-TODAY()&lt;=7,"Denne uge",""))))</f>
        <v/>
      </c>
      <c r="J48" s="10"/>
    </row>
    <row r="49" customFormat="false" ht="15" hidden="false" customHeight="false" outlineLevel="0" collapsed="false">
      <c r="A49" s="10"/>
      <c r="B49" s="10"/>
      <c r="C49" s="10"/>
      <c r="D49" s="10"/>
      <c r="E49" s="11"/>
      <c r="F49" s="12"/>
      <c r="G49" s="13" t="str">
        <f aca="false">IF(OR(E49="",F49=""),"",F49*IFERROR(INDEX(Pipeline!$B$5:$B$10,MATCH(E49,Pipeline!$A$5:$A$10,0)),0))</f>
        <v/>
      </c>
      <c r="H49" s="14"/>
      <c r="I49" s="15" t="str">
        <f aca="true">IF(OR(H49="",E49="Vundet",E49="Tabt"),"",IF(H49&lt;TODAY(),"Bagud",IF(H49=TODAY(),"I dag",IF(H49-TODAY()&lt;=7,"Denne uge",""))))</f>
        <v/>
      </c>
      <c r="J49" s="10"/>
    </row>
    <row r="50" customFormat="false" ht="15" hidden="false" customHeight="false" outlineLevel="0" collapsed="false">
      <c r="A50" s="10"/>
      <c r="B50" s="10"/>
      <c r="C50" s="10"/>
      <c r="D50" s="10"/>
      <c r="E50" s="11"/>
      <c r="F50" s="12"/>
      <c r="G50" s="13" t="str">
        <f aca="false">IF(OR(E50="",F50=""),"",F50*IFERROR(INDEX(Pipeline!$B$5:$B$10,MATCH(E50,Pipeline!$A$5:$A$10,0)),0))</f>
        <v/>
      </c>
      <c r="H50" s="14"/>
      <c r="I50" s="15" t="str">
        <f aca="true">IF(OR(H50="",E50="Vundet",E50="Tabt"),"",IF(H50&lt;TODAY(),"Bagud",IF(H50=TODAY(),"I dag",IF(H50-TODAY()&lt;=7,"Denne uge",""))))</f>
        <v/>
      </c>
      <c r="J50" s="10"/>
    </row>
    <row r="51" customFormat="false" ht="15" hidden="false" customHeight="false" outlineLevel="0" collapsed="false">
      <c r="A51" s="10"/>
      <c r="B51" s="10"/>
      <c r="C51" s="10"/>
      <c r="D51" s="10"/>
      <c r="E51" s="11"/>
      <c r="F51" s="12"/>
      <c r="G51" s="13" t="str">
        <f aca="false">IF(OR(E51="",F51=""),"",F51*IFERROR(INDEX(Pipeline!$B$5:$B$10,MATCH(E51,Pipeline!$A$5:$A$10,0)),0))</f>
        <v/>
      </c>
      <c r="H51" s="14"/>
      <c r="I51" s="15" t="str">
        <f aca="true">IF(OR(H51="",E51="Vundet",E51="Tabt"),"",IF(H51&lt;TODAY(),"Bagud",IF(H51=TODAY(),"I dag",IF(H51-TODAY()&lt;=7,"Denne uge",""))))</f>
        <v/>
      </c>
      <c r="J51" s="10"/>
    </row>
    <row r="52" customFormat="false" ht="15" hidden="false" customHeight="false" outlineLevel="0" collapsed="false">
      <c r="A52" s="10"/>
      <c r="B52" s="10"/>
      <c r="C52" s="10"/>
      <c r="D52" s="10"/>
      <c r="E52" s="11"/>
      <c r="F52" s="12"/>
      <c r="G52" s="13" t="str">
        <f aca="false">IF(OR(E52="",F52=""),"",F52*IFERROR(INDEX(Pipeline!$B$5:$B$10,MATCH(E52,Pipeline!$A$5:$A$10,0)),0))</f>
        <v/>
      </c>
      <c r="H52" s="14"/>
      <c r="I52" s="15" t="str">
        <f aca="true">IF(OR(H52="",E52="Vundet",E52="Tabt"),"",IF(H52&lt;TODAY(),"Bagud",IF(H52=TODAY(),"I dag",IF(H52-TODAY()&lt;=7,"Denne uge",""))))</f>
        <v/>
      </c>
      <c r="J52" s="10"/>
    </row>
    <row r="53" customFormat="false" ht="15" hidden="false" customHeight="false" outlineLevel="0" collapsed="false">
      <c r="A53" s="10"/>
      <c r="B53" s="10"/>
      <c r="C53" s="10"/>
      <c r="D53" s="10"/>
      <c r="E53" s="11"/>
      <c r="F53" s="12"/>
      <c r="G53" s="13" t="str">
        <f aca="false">IF(OR(E53="",F53=""),"",F53*IFERROR(INDEX(Pipeline!$B$5:$B$10,MATCH(E53,Pipeline!$A$5:$A$10,0)),0))</f>
        <v/>
      </c>
      <c r="H53" s="14"/>
      <c r="I53" s="15" t="str">
        <f aca="true">IF(OR(H53="",E53="Vundet",E53="Tabt"),"",IF(H53&lt;TODAY(),"Bagud",IF(H53=TODAY(),"I dag",IF(H53-TODAY()&lt;=7,"Denne uge",""))))</f>
        <v/>
      </c>
      <c r="J53" s="10"/>
    </row>
    <row r="54" customFormat="false" ht="15" hidden="false" customHeight="false" outlineLevel="0" collapsed="false">
      <c r="A54" s="10"/>
      <c r="B54" s="10"/>
      <c r="C54" s="10"/>
      <c r="D54" s="10"/>
      <c r="E54" s="11"/>
      <c r="F54" s="12"/>
      <c r="G54" s="13" t="str">
        <f aca="false">IF(OR(E54="",F54=""),"",F54*IFERROR(INDEX(Pipeline!$B$5:$B$10,MATCH(E54,Pipeline!$A$5:$A$10,0)),0))</f>
        <v/>
      </c>
      <c r="H54" s="14"/>
      <c r="I54" s="15" t="str">
        <f aca="true">IF(OR(H54="",E54="Vundet",E54="Tabt"),"",IF(H54&lt;TODAY(),"Bagud",IF(H54=TODAY(),"I dag",IF(H54-TODAY()&lt;=7,"Denne uge",""))))</f>
        <v/>
      </c>
      <c r="J54" s="10"/>
    </row>
    <row r="55" customFormat="false" ht="15" hidden="false" customHeight="false" outlineLevel="0" collapsed="false">
      <c r="A55" s="10"/>
      <c r="B55" s="10"/>
      <c r="C55" s="10"/>
      <c r="D55" s="10"/>
      <c r="E55" s="11"/>
      <c r="F55" s="12"/>
      <c r="G55" s="13" t="str">
        <f aca="false">IF(OR(E55="",F55=""),"",F55*IFERROR(INDEX(Pipeline!$B$5:$B$10,MATCH(E55,Pipeline!$A$5:$A$10,0)),0))</f>
        <v/>
      </c>
      <c r="H55" s="14"/>
      <c r="I55" s="15" t="str">
        <f aca="true">IF(OR(H55="",E55="Vundet",E55="Tabt"),"",IF(H55&lt;TODAY(),"Bagud",IF(H55=TODAY(),"I dag",IF(H55-TODAY()&lt;=7,"Denne uge",""))))</f>
        <v/>
      </c>
      <c r="J55" s="10"/>
    </row>
    <row r="56" customFormat="false" ht="15" hidden="false" customHeight="false" outlineLevel="0" collapsed="false">
      <c r="A56" s="10"/>
      <c r="B56" s="10"/>
      <c r="C56" s="10"/>
      <c r="D56" s="10"/>
      <c r="E56" s="11"/>
      <c r="F56" s="12"/>
      <c r="G56" s="13" t="str">
        <f aca="false">IF(OR(E56="",F56=""),"",F56*IFERROR(INDEX(Pipeline!$B$5:$B$10,MATCH(E56,Pipeline!$A$5:$A$10,0)),0))</f>
        <v/>
      </c>
      <c r="H56" s="14"/>
      <c r="I56" s="15" t="str">
        <f aca="true">IF(OR(H56="",E56="Vundet",E56="Tabt"),"",IF(H56&lt;TODAY(),"Bagud",IF(H56=TODAY(),"I dag",IF(H56-TODAY()&lt;=7,"Denne uge",""))))</f>
        <v/>
      </c>
      <c r="J56" s="10"/>
    </row>
    <row r="57" customFormat="false" ht="15" hidden="false" customHeight="false" outlineLevel="0" collapsed="false">
      <c r="A57" s="10"/>
      <c r="B57" s="10"/>
      <c r="C57" s="10"/>
      <c r="D57" s="10"/>
      <c r="E57" s="11"/>
      <c r="F57" s="12"/>
      <c r="G57" s="13" t="str">
        <f aca="false">IF(OR(E57="",F57=""),"",F57*IFERROR(INDEX(Pipeline!$B$5:$B$10,MATCH(E57,Pipeline!$A$5:$A$10,0)),0))</f>
        <v/>
      </c>
      <c r="H57" s="14"/>
      <c r="I57" s="15" t="str">
        <f aca="true">IF(OR(H57="",E57="Vundet",E57="Tabt"),"",IF(H57&lt;TODAY(),"Bagud",IF(H57=TODAY(),"I dag",IF(H57-TODAY()&lt;=7,"Denne uge",""))))</f>
        <v/>
      </c>
      <c r="J57" s="10"/>
    </row>
    <row r="58" customFormat="false" ht="15" hidden="false" customHeight="false" outlineLevel="0" collapsed="false">
      <c r="A58" s="10"/>
      <c r="B58" s="10"/>
      <c r="C58" s="10"/>
      <c r="D58" s="10"/>
      <c r="E58" s="11"/>
      <c r="F58" s="12"/>
      <c r="G58" s="13" t="str">
        <f aca="false">IF(OR(E58="",F58=""),"",F58*IFERROR(INDEX(Pipeline!$B$5:$B$10,MATCH(E58,Pipeline!$A$5:$A$10,0)),0))</f>
        <v/>
      </c>
      <c r="H58" s="14"/>
      <c r="I58" s="15" t="str">
        <f aca="true">IF(OR(H58="",E58="Vundet",E58="Tabt"),"",IF(H58&lt;TODAY(),"Bagud",IF(H58=TODAY(),"I dag",IF(H58-TODAY()&lt;=7,"Denne uge",""))))</f>
        <v/>
      </c>
      <c r="J58" s="10"/>
    </row>
    <row r="59" customFormat="false" ht="15" hidden="false" customHeight="false" outlineLevel="0" collapsed="false">
      <c r="A59" s="10"/>
      <c r="B59" s="10"/>
      <c r="C59" s="10"/>
      <c r="D59" s="10"/>
      <c r="E59" s="11"/>
      <c r="F59" s="12"/>
      <c r="G59" s="13" t="str">
        <f aca="false">IF(OR(E59="",F59=""),"",F59*IFERROR(INDEX(Pipeline!$B$5:$B$10,MATCH(E59,Pipeline!$A$5:$A$10,0)),0))</f>
        <v/>
      </c>
      <c r="H59" s="14"/>
      <c r="I59" s="15" t="str">
        <f aca="true">IF(OR(H59="",E59="Vundet",E59="Tabt"),"",IF(H59&lt;TODAY(),"Bagud",IF(H59=TODAY(),"I dag",IF(H59-TODAY()&lt;=7,"Denne uge",""))))</f>
        <v/>
      </c>
      <c r="J59" s="10"/>
    </row>
    <row r="60" customFormat="false" ht="15" hidden="false" customHeight="false" outlineLevel="0" collapsed="false">
      <c r="A60" s="10"/>
      <c r="B60" s="10"/>
      <c r="C60" s="10"/>
      <c r="D60" s="10"/>
      <c r="E60" s="11"/>
      <c r="F60" s="12"/>
      <c r="G60" s="13" t="str">
        <f aca="false">IF(OR(E60="",F60=""),"",F60*IFERROR(INDEX(Pipeline!$B$5:$B$10,MATCH(E60,Pipeline!$A$5:$A$10,0)),0))</f>
        <v/>
      </c>
      <c r="H60" s="14"/>
      <c r="I60" s="15" t="str">
        <f aca="true">IF(OR(H60="",E60="Vundet",E60="Tabt"),"",IF(H60&lt;TODAY(),"Bagud",IF(H60=TODAY(),"I dag",IF(H60-TODAY()&lt;=7,"Denne uge",""))))</f>
        <v/>
      </c>
      <c r="J60" s="10"/>
    </row>
    <row r="61" customFormat="false" ht="15" hidden="false" customHeight="false" outlineLevel="0" collapsed="false">
      <c r="A61" s="10"/>
      <c r="B61" s="10"/>
      <c r="C61" s="10"/>
      <c r="D61" s="10"/>
      <c r="E61" s="11"/>
      <c r="F61" s="12"/>
      <c r="G61" s="13" t="str">
        <f aca="false">IF(OR(E61="",F61=""),"",F61*IFERROR(INDEX(Pipeline!$B$5:$B$10,MATCH(E61,Pipeline!$A$5:$A$10,0)),0))</f>
        <v/>
      </c>
      <c r="H61" s="14"/>
      <c r="I61" s="15" t="str">
        <f aca="true">IF(OR(H61="",E61="Vundet",E61="Tabt"),"",IF(H61&lt;TODAY(),"Bagud",IF(H61=TODAY(),"I dag",IF(H61-TODAY()&lt;=7,"Denne uge",""))))</f>
        <v/>
      </c>
      <c r="J61" s="10"/>
    </row>
    <row r="62" customFormat="false" ht="15" hidden="false" customHeight="false" outlineLevel="0" collapsed="false">
      <c r="A62" s="10"/>
      <c r="B62" s="10"/>
      <c r="C62" s="10"/>
      <c r="D62" s="10"/>
      <c r="E62" s="11"/>
      <c r="F62" s="12"/>
      <c r="G62" s="13" t="str">
        <f aca="false">IF(OR(E62="",F62=""),"",F62*IFERROR(INDEX(Pipeline!$B$5:$B$10,MATCH(E62,Pipeline!$A$5:$A$10,0)),0))</f>
        <v/>
      </c>
      <c r="H62" s="14"/>
      <c r="I62" s="15" t="str">
        <f aca="true">IF(OR(H62="",E62="Vundet",E62="Tabt"),"",IF(H62&lt;TODAY(),"Bagud",IF(H62=TODAY(),"I dag",IF(H62-TODAY()&lt;=7,"Denne uge",""))))</f>
        <v/>
      </c>
      <c r="J62" s="10"/>
    </row>
    <row r="63" customFormat="false" ht="15" hidden="false" customHeight="false" outlineLevel="0" collapsed="false">
      <c r="A63" s="10"/>
      <c r="B63" s="10"/>
      <c r="C63" s="10"/>
      <c r="D63" s="10"/>
      <c r="E63" s="11"/>
      <c r="F63" s="12"/>
      <c r="G63" s="13" t="str">
        <f aca="false">IF(OR(E63="",F63=""),"",F63*IFERROR(INDEX(Pipeline!$B$5:$B$10,MATCH(E63,Pipeline!$A$5:$A$10,0)),0))</f>
        <v/>
      </c>
      <c r="H63" s="14"/>
      <c r="I63" s="15" t="str">
        <f aca="true">IF(OR(H63="",E63="Vundet",E63="Tabt"),"",IF(H63&lt;TODAY(),"Bagud",IF(H63=TODAY(),"I dag",IF(H63-TODAY()&lt;=7,"Denne uge",""))))</f>
        <v/>
      </c>
      <c r="J63" s="10"/>
    </row>
    <row r="64" customFormat="false" ht="15" hidden="false" customHeight="false" outlineLevel="0" collapsed="false">
      <c r="A64" s="10"/>
      <c r="B64" s="10"/>
      <c r="C64" s="10"/>
      <c r="D64" s="10"/>
      <c r="E64" s="11"/>
      <c r="F64" s="12"/>
      <c r="G64" s="13" t="str">
        <f aca="false">IF(OR(E64="",F64=""),"",F64*IFERROR(INDEX(Pipeline!$B$5:$B$10,MATCH(E64,Pipeline!$A$5:$A$10,0)),0))</f>
        <v/>
      </c>
      <c r="H64" s="14"/>
      <c r="I64" s="15" t="str">
        <f aca="true">IF(OR(H64="",E64="Vundet",E64="Tabt"),"",IF(H64&lt;TODAY(),"Bagud",IF(H64=TODAY(),"I dag",IF(H64-TODAY()&lt;=7,"Denne uge",""))))</f>
        <v/>
      </c>
      <c r="J64" s="10"/>
    </row>
    <row r="65" customFormat="false" ht="15" hidden="false" customHeight="false" outlineLevel="0" collapsed="false">
      <c r="A65" s="10"/>
      <c r="B65" s="10"/>
      <c r="C65" s="10"/>
      <c r="D65" s="10"/>
      <c r="E65" s="11"/>
      <c r="F65" s="12"/>
      <c r="G65" s="13" t="str">
        <f aca="false">IF(OR(E65="",F65=""),"",F65*IFERROR(INDEX(Pipeline!$B$5:$B$10,MATCH(E65,Pipeline!$A$5:$A$10,0)),0))</f>
        <v/>
      </c>
      <c r="H65" s="14"/>
      <c r="I65" s="15" t="str">
        <f aca="true">IF(OR(H65="",E65="Vundet",E65="Tabt"),"",IF(H65&lt;TODAY(),"Bagud",IF(H65=TODAY(),"I dag",IF(H65-TODAY()&lt;=7,"Denne uge",""))))</f>
        <v/>
      </c>
      <c r="J65" s="10"/>
    </row>
    <row r="66" customFormat="false" ht="15" hidden="false" customHeight="false" outlineLevel="0" collapsed="false">
      <c r="A66" s="10"/>
      <c r="B66" s="10"/>
      <c r="C66" s="10"/>
      <c r="D66" s="10"/>
      <c r="E66" s="11"/>
      <c r="F66" s="12"/>
      <c r="G66" s="13" t="str">
        <f aca="false">IF(OR(E66="",F66=""),"",F66*IFERROR(INDEX(Pipeline!$B$5:$B$10,MATCH(E66,Pipeline!$A$5:$A$10,0)),0))</f>
        <v/>
      </c>
      <c r="H66" s="14"/>
      <c r="I66" s="15" t="str">
        <f aca="true">IF(OR(H66="",E66="Vundet",E66="Tabt"),"",IF(H66&lt;TODAY(),"Bagud",IF(H66=TODAY(),"I dag",IF(H66-TODAY()&lt;=7,"Denne uge",""))))</f>
        <v/>
      </c>
      <c r="J66" s="10"/>
    </row>
    <row r="67" customFormat="false" ht="15" hidden="false" customHeight="false" outlineLevel="0" collapsed="false">
      <c r="A67" s="10"/>
      <c r="B67" s="10"/>
      <c r="C67" s="10"/>
      <c r="D67" s="10"/>
      <c r="E67" s="11"/>
      <c r="F67" s="12"/>
      <c r="G67" s="13" t="str">
        <f aca="false">IF(OR(E67="",F67=""),"",F67*IFERROR(INDEX(Pipeline!$B$5:$B$10,MATCH(E67,Pipeline!$A$5:$A$10,0)),0))</f>
        <v/>
      </c>
      <c r="H67" s="14"/>
      <c r="I67" s="15" t="str">
        <f aca="true">IF(OR(H67="",E67="Vundet",E67="Tabt"),"",IF(H67&lt;TODAY(),"Bagud",IF(H67=TODAY(),"I dag",IF(H67-TODAY()&lt;=7,"Denne uge",""))))</f>
        <v/>
      </c>
      <c r="J67" s="10"/>
    </row>
    <row r="68" customFormat="false" ht="15" hidden="false" customHeight="false" outlineLevel="0" collapsed="false">
      <c r="A68" s="10"/>
      <c r="B68" s="10"/>
      <c r="C68" s="10"/>
      <c r="D68" s="10"/>
      <c r="E68" s="11"/>
      <c r="F68" s="12"/>
      <c r="G68" s="13" t="str">
        <f aca="false">IF(OR(E68="",F68=""),"",F68*IFERROR(INDEX(Pipeline!$B$5:$B$10,MATCH(E68,Pipeline!$A$5:$A$10,0)),0))</f>
        <v/>
      </c>
      <c r="H68" s="14"/>
      <c r="I68" s="15" t="str">
        <f aca="true">IF(OR(H68="",E68="Vundet",E68="Tabt"),"",IF(H68&lt;TODAY(),"Bagud",IF(H68=TODAY(),"I dag",IF(H68-TODAY()&lt;=7,"Denne uge",""))))</f>
        <v/>
      </c>
      <c r="J68" s="10"/>
    </row>
    <row r="69" customFormat="false" ht="15" hidden="false" customHeight="false" outlineLevel="0" collapsed="false">
      <c r="A69" s="10"/>
      <c r="B69" s="10"/>
      <c r="C69" s="10"/>
      <c r="D69" s="10"/>
      <c r="E69" s="11"/>
      <c r="F69" s="12"/>
      <c r="G69" s="13" t="str">
        <f aca="false">IF(OR(E69="",F69=""),"",F69*IFERROR(INDEX(Pipeline!$B$5:$B$10,MATCH(E69,Pipeline!$A$5:$A$10,0)),0))</f>
        <v/>
      </c>
      <c r="H69" s="14"/>
      <c r="I69" s="15" t="str">
        <f aca="true">IF(OR(H69="",E69="Vundet",E69="Tabt"),"",IF(H69&lt;TODAY(),"Bagud",IF(H69=TODAY(),"I dag",IF(H69-TODAY()&lt;=7,"Denne uge",""))))</f>
        <v/>
      </c>
      <c r="J69" s="10"/>
    </row>
    <row r="70" customFormat="false" ht="15" hidden="false" customHeight="false" outlineLevel="0" collapsed="false">
      <c r="A70" s="10"/>
      <c r="B70" s="10"/>
      <c r="C70" s="10"/>
      <c r="D70" s="10"/>
      <c r="E70" s="11"/>
      <c r="F70" s="12"/>
      <c r="G70" s="13" t="str">
        <f aca="false">IF(OR(E70="",F70=""),"",F70*IFERROR(INDEX(Pipeline!$B$5:$B$10,MATCH(E70,Pipeline!$A$5:$A$10,0)),0))</f>
        <v/>
      </c>
      <c r="H70" s="14"/>
      <c r="I70" s="15" t="str">
        <f aca="true">IF(OR(H70="",E70="Vundet",E70="Tabt"),"",IF(H70&lt;TODAY(),"Bagud",IF(H70=TODAY(),"I dag",IF(H70-TODAY()&lt;=7,"Denne uge",""))))</f>
        <v/>
      </c>
      <c r="J70" s="10"/>
    </row>
    <row r="71" customFormat="false" ht="15" hidden="false" customHeight="false" outlineLevel="0" collapsed="false">
      <c r="A71" s="10"/>
      <c r="B71" s="10"/>
      <c r="C71" s="10"/>
      <c r="D71" s="10"/>
      <c r="E71" s="11"/>
      <c r="F71" s="12"/>
      <c r="G71" s="13" t="str">
        <f aca="false">IF(OR(E71="",F71=""),"",F71*IFERROR(INDEX(Pipeline!$B$5:$B$10,MATCH(E71,Pipeline!$A$5:$A$10,0)),0))</f>
        <v/>
      </c>
      <c r="H71" s="14"/>
      <c r="I71" s="15" t="str">
        <f aca="true">IF(OR(H71="",E71="Vundet",E71="Tabt"),"",IF(H71&lt;TODAY(),"Bagud",IF(H71=TODAY(),"I dag",IF(H71-TODAY()&lt;=7,"Denne uge",""))))</f>
        <v/>
      </c>
      <c r="J71" s="10"/>
    </row>
    <row r="72" customFormat="false" ht="15" hidden="false" customHeight="false" outlineLevel="0" collapsed="false">
      <c r="A72" s="10"/>
      <c r="B72" s="10"/>
      <c r="C72" s="10"/>
      <c r="D72" s="10"/>
      <c r="E72" s="11"/>
      <c r="F72" s="12"/>
      <c r="G72" s="13" t="str">
        <f aca="false">IF(OR(E72="",F72=""),"",F72*IFERROR(INDEX(Pipeline!$B$5:$B$10,MATCH(E72,Pipeline!$A$5:$A$10,0)),0))</f>
        <v/>
      </c>
      <c r="H72" s="14"/>
      <c r="I72" s="15" t="str">
        <f aca="true">IF(OR(H72="",E72="Vundet",E72="Tabt"),"",IF(H72&lt;TODAY(),"Bagud",IF(H72=TODAY(),"I dag",IF(H72-TODAY()&lt;=7,"Denne uge",""))))</f>
        <v/>
      </c>
      <c r="J72" s="10"/>
    </row>
    <row r="73" customFormat="false" ht="15" hidden="false" customHeight="false" outlineLevel="0" collapsed="false">
      <c r="A73" s="10"/>
      <c r="B73" s="10"/>
      <c r="C73" s="10"/>
      <c r="D73" s="10"/>
      <c r="E73" s="11"/>
      <c r="F73" s="12"/>
      <c r="G73" s="13" t="str">
        <f aca="false">IF(OR(E73="",F73=""),"",F73*IFERROR(INDEX(Pipeline!$B$5:$B$10,MATCH(E73,Pipeline!$A$5:$A$10,0)),0))</f>
        <v/>
      </c>
      <c r="H73" s="14"/>
      <c r="I73" s="15" t="str">
        <f aca="true">IF(OR(H73="",E73="Vundet",E73="Tabt"),"",IF(H73&lt;TODAY(),"Bagud",IF(H73=TODAY(),"I dag",IF(H73-TODAY()&lt;=7,"Denne uge",""))))</f>
        <v/>
      </c>
      <c r="J73" s="10"/>
    </row>
    <row r="74" customFormat="false" ht="15" hidden="false" customHeight="false" outlineLevel="0" collapsed="false">
      <c r="A74" s="10"/>
      <c r="B74" s="10"/>
      <c r="C74" s="10"/>
      <c r="D74" s="10"/>
      <c r="E74" s="11"/>
      <c r="F74" s="12"/>
      <c r="G74" s="13" t="str">
        <f aca="false">IF(OR(E74="",F74=""),"",F74*IFERROR(INDEX(Pipeline!$B$5:$B$10,MATCH(E74,Pipeline!$A$5:$A$10,0)),0))</f>
        <v/>
      </c>
      <c r="H74" s="14"/>
      <c r="I74" s="15" t="str">
        <f aca="true">IF(OR(H74="",E74="Vundet",E74="Tabt"),"",IF(H74&lt;TODAY(),"Bagud",IF(H74=TODAY(),"I dag",IF(H74-TODAY()&lt;=7,"Denne uge",""))))</f>
        <v/>
      </c>
      <c r="J74" s="10"/>
    </row>
    <row r="75" customFormat="false" ht="15" hidden="false" customHeight="false" outlineLevel="0" collapsed="false">
      <c r="A75" s="10"/>
      <c r="B75" s="10"/>
      <c r="C75" s="10"/>
      <c r="D75" s="10"/>
      <c r="E75" s="11"/>
      <c r="F75" s="12"/>
      <c r="G75" s="13" t="str">
        <f aca="false">IF(OR(E75="",F75=""),"",F75*IFERROR(INDEX(Pipeline!$B$5:$B$10,MATCH(E75,Pipeline!$A$5:$A$10,0)),0))</f>
        <v/>
      </c>
      <c r="H75" s="14"/>
      <c r="I75" s="15" t="str">
        <f aca="true">IF(OR(H75="",E75="Vundet",E75="Tabt"),"",IF(H75&lt;TODAY(),"Bagud",IF(H75=TODAY(),"I dag",IF(H75-TODAY()&lt;=7,"Denne uge",""))))</f>
        <v/>
      </c>
      <c r="J75" s="10"/>
    </row>
    <row r="76" customFormat="false" ht="15" hidden="false" customHeight="false" outlineLevel="0" collapsed="false">
      <c r="A76" s="10"/>
      <c r="B76" s="10"/>
      <c r="C76" s="10"/>
      <c r="D76" s="10"/>
      <c r="E76" s="11"/>
      <c r="F76" s="12"/>
      <c r="G76" s="13" t="str">
        <f aca="false">IF(OR(E76="",F76=""),"",F76*IFERROR(INDEX(Pipeline!$B$5:$B$10,MATCH(E76,Pipeline!$A$5:$A$10,0)),0))</f>
        <v/>
      </c>
      <c r="H76" s="14"/>
      <c r="I76" s="15" t="str">
        <f aca="true">IF(OR(H76="",E76="Vundet",E76="Tabt"),"",IF(H76&lt;TODAY(),"Bagud",IF(H76=TODAY(),"I dag",IF(H76-TODAY()&lt;=7,"Denne uge",""))))</f>
        <v/>
      </c>
      <c r="J76" s="10"/>
    </row>
    <row r="77" customFormat="false" ht="15" hidden="false" customHeight="false" outlineLevel="0" collapsed="false">
      <c r="A77" s="10"/>
      <c r="B77" s="10"/>
      <c r="C77" s="10"/>
      <c r="D77" s="10"/>
      <c r="E77" s="11"/>
      <c r="F77" s="12"/>
      <c r="G77" s="13" t="str">
        <f aca="false">IF(OR(E77="",F77=""),"",F77*IFERROR(INDEX(Pipeline!$B$5:$B$10,MATCH(E77,Pipeline!$A$5:$A$10,0)),0))</f>
        <v/>
      </c>
      <c r="H77" s="14"/>
      <c r="I77" s="15" t="str">
        <f aca="true">IF(OR(H77="",E77="Vundet",E77="Tabt"),"",IF(H77&lt;TODAY(),"Bagud",IF(H77=TODAY(),"I dag",IF(H77-TODAY()&lt;=7,"Denne uge",""))))</f>
        <v/>
      </c>
      <c r="J77" s="10"/>
    </row>
    <row r="78" customFormat="false" ht="15" hidden="false" customHeight="false" outlineLevel="0" collapsed="false">
      <c r="A78" s="10"/>
      <c r="B78" s="10"/>
      <c r="C78" s="10"/>
      <c r="D78" s="10"/>
      <c r="E78" s="11"/>
      <c r="F78" s="12"/>
      <c r="G78" s="13" t="str">
        <f aca="false">IF(OR(E78="",F78=""),"",F78*IFERROR(INDEX(Pipeline!$B$5:$B$10,MATCH(E78,Pipeline!$A$5:$A$10,0)),0))</f>
        <v/>
      </c>
      <c r="H78" s="14"/>
      <c r="I78" s="15" t="str">
        <f aca="true">IF(OR(H78="",E78="Vundet",E78="Tabt"),"",IF(H78&lt;TODAY(),"Bagud",IF(H78=TODAY(),"I dag",IF(H78-TODAY()&lt;=7,"Denne uge",""))))</f>
        <v/>
      </c>
      <c r="J78" s="10"/>
    </row>
    <row r="79" customFormat="false" ht="15" hidden="false" customHeight="false" outlineLevel="0" collapsed="false">
      <c r="A79" s="10"/>
      <c r="B79" s="10"/>
      <c r="C79" s="10"/>
      <c r="D79" s="10"/>
      <c r="E79" s="11"/>
      <c r="F79" s="12"/>
      <c r="G79" s="13" t="str">
        <f aca="false">IF(OR(E79="",F79=""),"",F79*IFERROR(INDEX(Pipeline!$B$5:$B$10,MATCH(E79,Pipeline!$A$5:$A$10,0)),0))</f>
        <v/>
      </c>
      <c r="H79" s="14"/>
      <c r="I79" s="15" t="str">
        <f aca="true">IF(OR(H79="",E79="Vundet",E79="Tabt"),"",IF(H79&lt;TODAY(),"Bagud",IF(H79=TODAY(),"I dag",IF(H79-TODAY()&lt;=7,"Denne uge",""))))</f>
        <v/>
      </c>
      <c r="J79" s="10"/>
    </row>
    <row r="80" customFormat="false" ht="15" hidden="false" customHeight="false" outlineLevel="0" collapsed="false">
      <c r="A80" s="10"/>
      <c r="B80" s="10"/>
      <c r="C80" s="10"/>
      <c r="D80" s="10"/>
      <c r="E80" s="11"/>
      <c r="F80" s="12"/>
      <c r="G80" s="13" t="str">
        <f aca="false">IF(OR(E80="",F80=""),"",F80*IFERROR(INDEX(Pipeline!$B$5:$B$10,MATCH(E80,Pipeline!$A$5:$A$10,0)),0))</f>
        <v/>
      </c>
      <c r="H80" s="14"/>
      <c r="I80" s="15" t="str">
        <f aca="true">IF(OR(H80="",E80="Vundet",E80="Tabt"),"",IF(H80&lt;TODAY(),"Bagud",IF(H80=TODAY(),"I dag",IF(H80-TODAY()&lt;=7,"Denne uge",""))))</f>
        <v/>
      </c>
      <c r="J80" s="10"/>
    </row>
    <row r="81" customFormat="false" ht="15" hidden="false" customHeight="false" outlineLevel="0" collapsed="false">
      <c r="A81" s="10"/>
      <c r="B81" s="10"/>
      <c r="C81" s="10"/>
      <c r="D81" s="10"/>
      <c r="E81" s="11"/>
      <c r="F81" s="12"/>
      <c r="G81" s="13" t="str">
        <f aca="false">IF(OR(E81="",F81=""),"",F81*IFERROR(INDEX(Pipeline!$B$5:$B$10,MATCH(E81,Pipeline!$A$5:$A$10,0)),0))</f>
        <v/>
      </c>
      <c r="H81" s="14"/>
      <c r="I81" s="15" t="str">
        <f aca="true">IF(OR(H81="",E81="Vundet",E81="Tabt"),"",IF(H81&lt;TODAY(),"Bagud",IF(H81=TODAY(),"I dag",IF(H81-TODAY()&lt;=7,"Denne uge",""))))</f>
        <v/>
      </c>
      <c r="J81" s="10"/>
    </row>
    <row r="82" customFormat="false" ht="15" hidden="false" customHeight="false" outlineLevel="0" collapsed="false">
      <c r="A82" s="10"/>
      <c r="B82" s="10"/>
      <c r="C82" s="10"/>
      <c r="D82" s="10"/>
      <c r="E82" s="11"/>
      <c r="F82" s="12"/>
      <c r="G82" s="13" t="str">
        <f aca="false">IF(OR(E82="",F82=""),"",F82*IFERROR(INDEX(Pipeline!$B$5:$B$10,MATCH(E82,Pipeline!$A$5:$A$10,0)),0))</f>
        <v/>
      </c>
      <c r="H82" s="14"/>
      <c r="I82" s="15" t="str">
        <f aca="true">IF(OR(H82="",E82="Vundet",E82="Tabt"),"",IF(H82&lt;TODAY(),"Bagud",IF(H82=TODAY(),"I dag",IF(H82-TODAY()&lt;=7,"Denne uge",""))))</f>
        <v/>
      </c>
      <c r="J82" s="10"/>
    </row>
    <row r="83" customFormat="false" ht="15" hidden="false" customHeight="false" outlineLevel="0" collapsed="false">
      <c r="A83" s="10"/>
      <c r="B83" s="10"/>
      <c r="C83" s="10"/>
      <c r="D83" s="10"/>
      <c r="E83" s="11"/>
      <c r="F83" s="12"/>
      <c r="G83" s="13" t="str">
        <f aca="false">IF(OR(E83="",F83=""),"",F83*IFERROR(INDEX(Pipeline!$B$5:$B$10,MATCH(E83,Pipeline!$A$5:$A$10,0)),0))</f>
        <v/>
      </c>
      <c r="H83" s="14"/>
      <c r="I83" s="15" t="str">
        <f aca="true">IF(OR(H83="",E83="Vundet",E83="Tabt"),"",IF(H83&lt;TODAY(),"Bagud",IF(H83=TODAY(),"I dag",IF(H83-TODAY()&lt;=7,"Denne uge",""))))</f>
        <v/>
      </c>
      <c r="J83" s="10"/>
    </row>
    <row r="84" customFormat="false" ht="15" hidden="false" customHeight="false" outlineLevel="0" collapsed="false">
      <c r="A84" s="10"/>
      <c r="B84" s="10"/>
      <c r="C84" s="10"/>
      <c r="D84" s="10"/>
      <c r="E84" s="11"/>
      <c r="F84" s="12"/>
      <c r="G84" s="13" t="str">
        <f aca="false">IF(OR(E84="",F84=""),"",F84*IFERROR(INDEX(Pipeline!$B$5:$B$10,MATCH(E84,Pipeline!$A$5:$A$10,0)),0))</f>
        <v/>
      </c>
      <c r="H84" s="14"/>
      <c r="I84" s="15" t="str">
        <f aca="true">IF(OR(H84="",E84="Vundet",E84="Tabt"),"",IF(H84&lt;TODAY(),"Bagud",IF(H84=TODAY(),"I dag",IF(H84-TODAY()&lt;=7,"Denne uge",""))))</f>
        <v/>
      </c>
      <c r="J84" s="10"/>
    </row>
    <row r="85" customFormat="false" ht="15" hidden="false" customHeight="false" outlineLevel="0" collapsed="false">
      <c r="A85" s="10"/>
      <c r="B85" s="10"/>
      <c r="C85" s="10"/>
      <c r="D85" s="10"/>
      <c r="E85" s="11"/>
      <c r="F85" s="12"/>
      <c r="G85" s="13" t="str">
        <f aca="false">IF(OR(E85="",F85=""),"",F85*IFERROR(INDEX(Pipeline!$B$5:$B$10,MATCH(E85,Pipeline!$A$5:$A$10,0)),0))</f>
        <v/>
      </c>
      <c r="H85" s="14"/>
      <c r="I85" s="15" t="str">
        <f aca="true">IF(OR(H85="",E85="Vundet",E85="Tabt"),"",IF(H85&lt;TODAY(),"Bagud",IF(H85=TODAY(),"I dag",IF(H85-TODAY()&lt;=7,"Denne uge",""))))</f>
        <v/>
      </c>
      <c r="J85" s="10"/>
    </row>
    <row r="86" customFormat="false" ht="15" hidden="false" customHeight="false" outlineLevel="0" collapsed="false">
      <c r="A86" s="10"/>
      <c r="B86" s="10"/>
      <c r="C86" s="10"/>
      <c r="D86" s="10"/>
      <c r="E86" s="11"/>
      <c r="F86" s="12"/>
      <c r="G86" s="13" t="str">
        <f aca="false">IF(OR(E86="",F86=""),"",F86*IFERROR(INDEX(Pipeline!$B$5:$B$10,MATCH(E86,Pipeline!$A$5:$A$10,0)),0))</f>
        <v/>
      </c>
      <c r="H86" s="14"/>
      <c r="I86" s="15" t="str">
        <f aca="true">IF(OR(H86="",E86="Vundet",E86="Tabt"),"",IF(H86&lt;TODAY(),"Bagud",IF(H86=TODAY(),"I dag",IF(H86-TODAY()&lt;=7,"Denne uge",""))))</f>
        <v/>
      </c>
      <c r="J86" s="10"/>
    </row>
    <row r="87" customFormat="false" ht="15" hidden="false" customHeight="false" outlineLevel="0" collapsed="false">
      <c r="A87" s="10"/>
      <c r="B87" s="10"/>
      <c r="C87" s="10"/>
      <c r="D87" s="10"/>
      <c r="E87" s="11"/>
      <c r="F87" s="12"/>
      <c r="G87" s="13" t="str">
        <f aca="false">IF(OR(E87="",F87=""),"",F87*IFERROR(INDEX(Pipeline!$B$5:$B$10,MATCH(E87,Pipeline!$A$5:$A$10,0)),0))</f>
        <v/>
      </c>
      <c r="H87" s="14"/>
      <c r="I87" s="15" t="str">
        <f aca="true">IF(OR(H87="",E87="Vundet",E87="Tabt"),"",IF(H87&lt;TODAY(),"Bagud",IF(H87=TODAY(),"I dag",IF(H87-TODAY()&lt;=7,"Denne uge",""))))</f>
        <v/>
      </c>
      <c r="J87" s="10"/>
    </row>
    <row r="88" customFormat="false" ht="15" hidden="false" customHeight="false" outlineLevel="0" collapsed="false">
      <c r="A88" s="10"/>
      <c r="B88" s="10"/>
      <c r="C88" s="10"/>
      <c r="D88" s="10"/>
      <c r="E88" s="11"/>
      <c r="F88" s="12"/>
      <c r="G88" s="13" t="str">
        <f aca="false">IF(OR(E88="",F88=""),"",F88*IFERROR(INDEX(Pipeline!$B$5:$B$10,MATCH(E88,Pipeline!$A$5:$A$10,0)),0))</f>
        <v/>
      </c>
      <c r="H88" s="14"/>
      <c r="I88" s="15" t="str">
        <f aca="true">IF(OR(H88="",E88="Vundet",E88="Tabt"),"",IF(H88&lt;TODAY(),"Bagud",IF(H88=TODAY(),"I dag",IF(H88-TODAY()&lt;=7,"Denne uge",""))))</f>
        <v/>
      </c>
      <c r="J88" s="10"/>
    </row>
    <row r="89" customFormat="false" ht="15" hidden="false" customHeight="false" outlineLevel="0" collapsed="false">
      <c r="A89" s="10"/>
      <c r="B89" s="10"/>
      <c r="C89" s="10"/>
      <c r="D89" s="10"/>
      <c r="E89" s="11"/>
      <c r="F89" s="12"/>
      <c r="G89" s="13" t="str">
        <f aca="false">IF(OR(E89="",F89=""),"",F89*IFERROR(INDEX(Pipeline!$B$5:$B$10,MATCH(E89,Pipeline!$A$5:$A$10,0)),0))</f>
        <v/>
      </c>
      <c r="H89" s="14"/>
      <c r="I89" s="15" t="str">
        <f aca="true">IF(OR(H89="",E89="Vundet",E89="Tabt"),"",IF(H89&lt;TODAY(),"Bagud",IF(H89=TODAY(),"I dag",IF(H89-TODAY()&lt;=7,"Denne uge",""))))</f>
        <v/>
      </c>
      <c r="J89" s="10"/>
    </row>
    <row r="90" customFormat="false" ht="15" hidden="false" customHeight="false" outlineLevel="0" collapsed="false">
      <c r="A90" s="10"/>
      <c r="B90" s="10"/>
      <c r="C90" s="10"/>
      <c r="D90" s="10"/>
      <c r="E90" s="11"/>
      <c r="F90" s="12"/>
      <c r="G90" s="13" t="str">
        <f aca="false">IF(OR(E90="",F90=""),"",F90*IFERROR(INDEX(Pipeline!$B$5:$B$10,MATCH(E90,Pipeline!$A$5:$A$10,0)),0))</f>
        <v/>
      </c>
      <c r="H90" s="14"/>
      <c r="I90" s="15" t="str">
        <f aca="true">IF(OR(H90="",E90="Vundet",E90="Tabt"),"",IF(H90&lt;TODAY(),"Bagud",IF(H90=TODAY(),"I dag",IF(H90-TODAY()&lt;=7,"Denne uge",""))))</f>
        <v/>
      </c>
      <c r="J90" s="10"/>
    </row>
    <row r="91" customFormat="false" ht="15" hidden="false" customHeight="false" outlineLevel="0" collapsed="false">
      <c r="A91" s="10"/>
      <c r="B91" s="10"/>
      <c r="C91" s="10"/>
      <c r="D91" s="10"/>
      <c r="E91" s="11"/>
      <c r="F91" s="12"/>
      <c r="G91" s="13" t="str">
        <f aca="false">IF(OR(E91="",F91=""),"",F91*IFERROR(INDEX(Pipeline!$B$5:$B$10,MATCH(E91,Pipeline!$A$5:$A$10,0)),0))</f>
        <v/>
      </c>
      <c r="H91" s="14"/>
      <c r="I91" s="15" t="str">
        <f aca="true">IF(OR(H91="",E91="Vundet",E91="Tabt"),"",IF(H91&lt;TODAY(),"Bagud",IF(H91=TODAY(),"I dag",IF(H91-TODAY()&lt;=7,"Denne uge",""))))</f>
        <v/>
      </c>
      <c r="J91" s="10"/>
    </row>
    <row r="92" customFormat="false" ht="15" hidden="false" customHeight="false" outlineLevel="0" collapsed="false">
      <c r="A92" s="10"/>
      <c r="B92" s="10"/>
      <c r="C92" s="10"/>
      <c r="D92" s="10"/>
      <c r="E92" s="11"/>
      <c r="F92" s="12"/>
      <c r="G92" s="13" t="str">
        <f aca="false">IF(OR(E92="",F92=""),"",F92*IFERROR(INDEX(Pipeline!$B$5:$B$10,MATCH(E92,Pipeline!$A$5:$A$10,0)),0))</f>
        <v/>
      </c>
      <c r="H92" s="14"/>
      <c r="I92" s="15" t="str">
        <f aca="true">IF(OR(H92="",E92="Vundet",E92="Tabt"),"",IF(H92&lt;TODAY(),"Bagud",IF(H92=TODAY(),"I dag",IF(H92-TODAY()&lt;=7,"Denne uge",""))))</f>
        <v/>
      </c>
      <c r="J92" s="10"/>
    </row>
    <row r="93" customFormat="false" ht="15" hidden="false" customHeight="false" outlineLevel="0" collapsed="false">
      <c r="A93" s="10"/>
      <c r="B93" s="10"/>
      <c r="C93" s="10"/>
      <c r="D93" s="10"/>
      <c r="E93" s="11"/>
      <c r="F93" s="12"/>
      <c r="G93" s="13" t="str">
        <f aca="false">IF(OR(E93="",F93=""),"",F93*IFERROR(INDEX(Pipeline!$B$5:$B$10,MATCH(E93,Pipeline!$A$5:$A$10,0)),0))</f>
        <v/>
      </c>
      <c r="H93" s="14"/>
      <c r="I93" s="15" t="str">
        <f aca="true">IF(OR(H93="",E93="Vundet",E93="Tabt"),"",IF(H93&lt;TODAY(),"Bagud",IF(H93=TODAY(),"I dag",IF(H93-TODAY()&lt;=7,"Denne uge",""))))</f>
        <v/>
      </c>
      <c r="J93" s="10"/>
    </row>
    <row r="94" customFormat="false" ht="15" hidden="false" customHeight="false" outlineLevel="0" collapsed="false">
      <c r="A94" s="10"/>
      <c r="B94" s="10"/>
      <c r="C94" s="10"/>
      <c r="D94" s="10"/>
      <c r="E94" s="11"/>
      <c r="F94" s="12"/>
      <c r="G94" s="13" t="str">
        <f aca="false">IF(OR(E94="",F94=""),"",F94*IFERROR(INDEX(Pipeline!$B$5:$B$10,MATCH(E94,Pipeline!$A$5:$A$10,0)),0))</f>
        <v/>
      </c>
      <c r="H94" s="14"/>
      <c r="I94" s="15" t="str">
        <f aca="true">IF(OR(H94="",E94="Vundet",E94="Tabt"),"",IF(H94&lt;TODAY(),"Bagud",IF(H94=TODAY(),"I dag",IF(H94-TODAY()&lt;=7,"Denne uge",""))))</f>
        <v/>
      </c>
      <c r="J94" s="10"/>
    </row>
    <row r="95" customFormat="false" ht="15" hidden="false" customHeight="false" outlineLevel="0" collapsed="false">
      <c r="A95" s="10"/>
      <c r="B95" s="10"/>
      <c r="C95" s="10"/>
      <c r="D95" s="10"/>
      <c r="E95" s="11"/>
      <c r="F95" s="12"/>
      <c r="G95" s="13" t="str">
        <f aca="false">IF(OR(E95="",F95=""),"",F95*IFERROR(INDEX(Pipeline!$B$5:$B$10,MATCH(E95,Pipeline!$A$5:$A$10,0)),0))</f>
        <v/>
      </c>
      <c r="H95" s="14"/>
      <c r="I95" s="15" t="str">
        <f aca="true">IF(OR(H95="",E95="Vundet",E95="Tabt"),"",IF(H95&lt;TODAY(),"Bagud",IF(H95=TODAY(),"I dag",IF(H95-TODAY()&lt;=7,"Denne uge",""))))</f>
        <v/>
      </c>
      <c r="J95" s="10"/>
    </row>
    <row r="96" customFormat="false" ht="15" hidden="false" customHeight="false" outlineLevel="0" collapsed="false">
      <c r="A96" s="10"/>
      <c r="B96" s="10"/>
      <c r="C96" s="10"/>
      <c r="D96" s="10"/>
      <c r="E96" s="11"/>
      <c r="F96" s="12"/>
      <c r="G96" s="13" t="str">
        <f aca="false">IF(OR(E96="",F96=""),"",F96*IFERROR(INDEX(Pipeline!$B$5:$B$10,MATCH(E96,Pipeline!$A$5:$A$10,0)),0))</f>
        <v/>
      </c>
      <c r="H96" s="14"/>
      <c r="I96" s="15" t="str">
        <f aca="true">IF(OR(H96="",E96="Vundet",E96="Tabt"),"",IF(H96&lt;TODAY(),"Bagud",IF(H96=TODAY(),"I dag",IF(H96-TODAY()&lt;=7,"Denne uge",""))))</f>
        <v/>
      </c>
      <c r="J96" s="10"/>
    </row>
    <row r="97" customFormat="false" ht="15" hidden="false" customHeight="false" outlineLevel="0" collapsed="false">
      <c r="A97" s="10"/>
      <c r="B97" s="10"/>
      <c r="C97" s="10"/>
      <c r="D97" s="10"/>
      <c r="E97" s="11"/>
      <c r="F97" s="12"/>
      <c r="G97" s="13" t="str">
        <f aca="false">IF(OR(E97="",F97=""),"",F97*IFERROR(INDEX(Pipeline!$B$5:$B$10,MATCH(E97,Pipeline!$A$5:$A$10,0)),0))</f>
        <v/>
      </c>
      <c r="H97" s="14"/>
      <c r="I97" s="15" t="str">
        <f aca="true">IF(OR(H97="",E97="Vundet",E97="Tabt"),"",IF(H97&lt;TODAY(),"Bagud",IF(H97=TODAY(),"I dag",IF(H97-TODAY()&lt;=7,"Denne uge",""))))</f>
        <v/>
      </c>
      <c r="J97" s="10"/>
    </row>
    <row r="98" customFormat="false" ht="15" hidden="false" customHeight="false" outlineLevel="0" collapsed="false">
      <c r="A98" s="10"/>
      <c r="B98" s="10"/>
      <c r="C98" s="10"/>
      <c r="D98" s="10"/>
      <c r="E98" s="11"/>
      <c r="F98" s="12"/>
      <c r="G98" s="13" t="str">
        <f aca="false">IF(OR(E98="",F98=""),"",F98*IFERROR(INDEX(Pipeline!$B$5:$B$10,MATCH(E98,Pipeline!$A$5:$A$10,0)),0))</f>
        <v/>
      </c>
      <c r="H98" s="14"/>
      <c r="I98" s="15" t="str">
        <f aca="true">IF(OR(H98="",E98="Vundet",E98="Tabt"),"",IF(H98&lt;TODAY(),"Bagud",IF(H98=TODAY(),"I dag",IF(H98-TODAY()&lt;=7,"Denne uge",""))))</f>
        <v/>
      </c>
      <c r="J98" s="10"/>
    </row>
    <row r="99" customFormat="false" ht="15" hidden="false" customHeight="false" outlineLevel="0" collapsed="false">
      <c r="A99" s="10"/>
      <c r="B99" s="10"/>
      <c r="C99" s="10"/>
      <c r="D99" s="10"/>
      <c r="E99" s="11"/>
      <c r="F99" s="12"/>
      <c r="G99" s="13" t="str">
        <f aca="false">IF(OR(E99="",F99=""),"",F99*IFERROR(INDEX(Pipeline!$B$5:$B$10,MATCH(E99,Pipeline!$A$5:$A$10,0)),0))</f>
        <v/>
      </c>
      <c r="H99" s="14"/>
      <c r="I99" s="15" t="str">
        <f aca="true">IF(OR(H99="",E99="Vundet",E99="Tabt"),"",IF(H99&lt;TODAY(),"Bagud",IF(H99=TODAY(),"I dag",IF(H99-TODAY()&lt;=7,"Denne uge",""))))</f>
        <v/>
      </c>
      <c r="J99" s="10"/>
    </row>
    <row r="100" customFormat="false" ht="15" hidden="false" customHeight="false" outlineLevel="0" collapsed="false">
      <c r="A100" s="10"/>
      <c r="B100" s="10"/>
      <c r="C100" s="10"/>
      <c r="D100" s="10"/>
      <c r="E100" s="11"/>
      <c r="F100" s="12"/>
      <c r="G100" s="13" t="str">
        <f aca="false">IF(OR(E100="",F100=""),"",F100*IFERROR(INDEX(Pipeline!$B$5:$B$10,MATCH(E100,Pipeline!$A$5:$A$10,0)),0))</f>
        <v/>
      </c>
      <c r="H100" s="14"/>
      <c r="I100" s="15" t="str">
        <f aca="true">IF(OR(H100="",E100="Vundet",E100="Tabt"),"",IF(H100&lt;TODAY(),"Bagud",IF(H100=TODAY(),"I dag",IF(H100-TODAY()&lt;=7,"Denne uge",""))))</f>
        <v/>
      </c>
      <c r="J100" s="10"/>
    </row>
    <row r="101" customFormat="false" ht="15" hidden="false" customHeight="false" outlineLevel="0" collapsed="false">
      <c r="A101" s="10"/>
      <c r="B101" s="10"/>
      <c r="C101" s="10"/>
      <c r="D101" s="10"/>
      <c r="E101" s="11"/>
      <c r="F101" s="12"/>
      <c r="G101" s="13" t="str">
        <f aca="false">IF(OR(E101="",F101=""),"",F101*IFERROR(INDEX(Pipeline!$B$5:$B$10,MATCH(E101,Pipeline!$A$5:$A$10,0)),0))</f>
        <v/>
      </c>
      <c r="H101" s="14"/>
      <c r="I101" s="15" t="str">
        <f aca="true">IF(OR(H101="",E101="Vundet",E101="Tabt"),"",IF(H101&lt;TODAY(),"Bagud",IF(H101=TODAY(),"I dag",IF(H101-TODAY()&lt;=7,"Denne uge",""))))</f>
        <v/>
      </c>
      <c r="J101" s="10"/>
    </row>
    <row r="102" customFormat="false" ht="15" hidden="false" customHeight="false" outlineLevel="0" collapsed="false">
      <c r="A102" s="10"/>
      <c r="B102" s="10"/>
      <c r="C102" s="10"/>
      <c r="D102" s="10"/>
      <c r="E102" s="11"/>
      <c r="F102" s="12"/>
      <c r="G102" s="13" t="str">
        <f aca="false">IF(OR(E102="",F102=""),"",F102*IFERROR(INDEX(Pipeline!$B$5:$B$10,MATCH(E102,Pipeline!$A$5:$A$10,0)),0))</f>
        <v/>
      </c>
      <c r="H102" s="14"/>
      <c r="I102" s="15" t="str">
        <f aca="true">IF(OR(H102="",E102="Vundet",E102="Tabt"),"",IF(H102&lt;TODAY(),"Bagud",IF(H102=TODAY(),"I dag",IF(H102-TODAY()&lt;=7,"Denne uge",""))))</f>
        <v/>
      </c>
      <c r="J102" s="10"/>
    </row>
    <row r="103" customFormat="false" ht="15" hidden="false" customHeight="false" outlineLevel="0" collapsed="false">
      <c r="A103" s="10"/>
      <c r="B103" s="10"/>
      <c r="C103" s="10"/>
      <c r="D103" s="10"/>
      <c r="E103" s="11"/>
      <c r="F103" s="12"/>
      <c r="G103" s="13" t="str">
        <f aca="false">IF(OR(E103="",F103=""),"",F103*IFERROR(INDEX(Pipeline!$B$5:$B$10,MATCH(E103,Pipeline!$A$5:$A$10,0)),0))</f>
        <v/>
      </c>
      <c r="H103" s="14"/>
      <c r="I103" s="15" t="str">
        <f aca="true">IF(OR(H103="",E103="Vundet",E103="Tabt"),"",IF(H103&lt;TODAY(),"Bagud",IF(H103=TODAY(),"I dag",IF(H103-TODAY()&lt;=7,"Denne uge",""))))</f>
        <v/>
      </c>
      <c r="J103" s="10"/>
    </row>
    <row r="104" customFormat="false" ht="15" hidden="false" customHeight="false" outlineLevel="0" collapsed="false">
      <c r="A104" s="10"/>
      <c r="B104" s="10"/>
      <c r="C104" s="10"/>
      <c r="D104" s="10"/>
      <c r="E104" s="11"/>
      <c r="F104" s="12"/>
      <c r="G104" s="13" t="str">
        <f aca="false">IF(OR(E104="",F104=""),"",F104*IFERROR(INDEX(Pipeline!$B$5:$B$10,MATCH(E104,Pipeline!$A$5:$A$10,0)),0))</f>
        <v/>
      </c>
      <c r="H104" s="14"/>
      <c r="I104" s="15" t="str">
        <f aca="true">IF(OR(H104="",E104="Vundet",E104="Tabt"),"",IF(H104&lt;TODAY(),"Bagud",IF(H104=TODAY(),"I dag",IF(H104-TODAY()&lt;=7,"Denne uge",""))))</f>
        <v/>
      </c>
      <c r="J104" s="10"/>
    </row>
    <row r="105" customFormat="false" ht="15" hidden="false" customHeight="false" outlineLevel="0" collapsed="false">
      <c r="A105" s="10"/>
      <c r="B105" s="10"/>
      <c r="C105" s="10"/>
      <c r="D105" s="10"/>
      <c r="E105" s="11"/>
      <c r="F105" s="12"/>
      <c r="G105" s="13" t="str">
        <f aca="false">IF(OR(E105="",F105=""),"",F105*IFERROR(INDEX(Pipeline!$B$5:$B$10,MATCH(E105,Pipeline!$A$5:$A$10,0)),0))</f>
        <v/>
      </c>
      <c r="H105" s="14"/>
      <c r="I105" s="15" t="str">
        <f aca="true">IF(OR(H105="",E105="Vundet",E105="Tabt"),"",IF(H105&lt;TODAY(),"Bagud",IF(H105=TODAY(),"I dag",IF(H105-TODAY()&lt;=7,"Denne uge",""))))</f>
        <v/>
      </c>
      <c r="J105" s="10"/>
    </row>
    <row r="106" customFormat="false" ht="15" hidden="false" customHeight="false" outlineLevel="0" collapsed="false">
      <c r="A106" s="10"/>
      <c r="B106" s="10"/>
      <c r="C106" s="10"/>
      <c r="D106" s="10"/>
      <c r="E106" s="11"/>
      <c r="F106" s="12"/>
      <c r="G106" s="13" t="str">
        <f aca="false">IF(OR(E106="",F106=""),"",F106*IFERROR(INDEX(Pipeline!$B$5:$B$10,MATCH(E106,Pipeline!$A$5:$A$10,0)),0))</f>
        <v/>
      </c>
      <c r="H106" s="14"/>
      <c r="I106" s="15" t="str">
        <f aca="true">IF(OR(H106="",E106="Vundet",E106="Tabt"),"",IF(H106&lt;TODAY(),"Bagud",IF(H106=TODAY(),"I dag",IF(H106-TODAY()&lt;=7,"Denne uge",""))))</f>
        <v/>
      </c>
      <c r="J106" s="10"/>
    </row>
    <row r="107" customFormat="false" ht="15" hidden="false" customHeight="false" outlineLevel="0" collapsed="false">
      <c r="A107" s="10"/>
      <c r="B107" s="10"/>
      <c r="C107" s="10"/>
      <c r="D107" s="10"/>
      <c r="E107" s="11"/>
      <c r="F107" s="12"/>
      <c r="G107" s="13" t="str">
        <f aca="false">IF(OR(E107="",F107=""),"",F107*IFERROR(INDEX(Pipeline!$B$5:$B$10,MATCH(E107,Pipeline!$A$5:$A$10,0)),0))</f>
        <v/>
      </c>
      <c r="H107" s="14"/>
      <c r="I107" s="15" t="str">
        <f aca="true">IF(OR(H107="",E107="Vundet",E107="Tabt"),"",IF(H107&lt;TODAY(),"Bagud",IF(H107=TODAY(),"I dag",IF(H107-TODAY()&lt;=7,"Denne uge",""))))</f>
        <v/>
      </c>
      <c r="J107" s="10"/>
    </row>
    <row r="108" customFormat="false" ht="15" hidden="false" customHeight="false" outlineLevel="0" collapsed="false">
      <c r="A108" s="10"/>
      <c r="B108" s="10"/>
      <c r="C108" s="10"/>
      <c r="D108" s="10"/>
      <c r="E108" s="11"/>
      <c r="F108" s="12"/>
      <c r="G108" s="13" t="str">
        <f aca="false">IF(OR(E108="",F108=""),"",F108*IFERROR(INDEX(Pipeline!$B$5:$B$10,MATCH(E108,Pipeline!$A$5:$A$10,0)),0))</f>
        <v/>
      </c>
      <c r="H108" s="14"/>
      <c r="I108" s="15" t="str">
        <f aca="true">IF(OR(H108="",E108="Vundet",E108="Tabt"),"",IF(H108&lt;TODAY(),"Bagud",IF(H108=TODAY(),"I dag",IF(H108-TODAY()&lt;=7,"Denne uge",""))))</f>
        <v/>
      </c>
      <c r="J108" s="10"/>
    </row>
    <row r="109" customFormat="false" ht="15" hidden="false" customHeight="false" outlineLevel="0" collapsed="false">
      <c r="A109" s="10"/>
      <c r="B109" s="10"/>
      <c r="C109" s="10"/>
      <c r="D109" s="10"/>
      <c r="E109" s="11"/>
      <c r="F109" s="12"/>
      <c r="G109" s="13" t="str">
        <f aca="false">IF(OR(E109="",F109=""),"",F109*IFERROR(INDEX(Pipeline!$B$5:$B$10,MATCH(E109,Pipeline!$A$5:$A$10,0)),0))</f>
        <v/>
      </c>
      <c r="H109" s="14"/>
      <c r="I109" s="15" t="str">
        <f aca="true">IF(OR(H109="",E109="Vundet",E109="Tabt"),"",IF(H109&lt;TODAY(),"Bagud",IF(H109=TODAY(),"I dag",IF(H109-TODAY()&lt;=7,"Denne uge",""))))</f>
        <v/>
      </c>
      <c r="J109" s="10"/>
    </row>
    <row r="110" customFormat="false" ht="15" hidden="false" customHeight="false" outlineLevel="0" collapsed="false">
      <c r="A110" s="10"/>
      <c r="B110" s="10"/>
      <c r="C110" s="10"/>
      <c r="D110" s="10"/>
      <c r="E110" s="11"/>
      <c r="F110" s="12"/>
      <c r="G110" s="13" t="str">
        <f aca="false">IF(OR(E110="",F110=""),"",F110*IFERROR(INDEX(Pipeline!$B$5:$B$10,MATCH(E110,Pipeline!$A$5:$A$10,0)),0))</f>
        <v/>
      </c>
      <c r="H110" s="14"/>
      <c r="I110" s="15" t="str">
        <f aca="true">IF(OR(H110="",E110="Vundet",E110="Tabt"),"",IF(H110&lt;TODAY(),"Bagud",IF(H110=TODAY(),"I dag",IF(H110-TODAY()&lt;=7,"Denne uge",""))))</f>
        <v/>
      </c>
      <c r="J110" s="10"/>
    </row>
    <row r="111" customFormat="false" ht="15" hidden="false" customHeight="false" outlineLevel="0" collapsed="false">
      <c r="A111" s="10"/>
      <c r="B111" s="10"/>
      <c r="C111" s="10"/>
      <c r="D111" s="10"/>
      <c r="E111" s="11"/>
      <c r="F111" s="12"/>
      <c r="G111" s="13" t="str">
        <f aca="false">IF(OR(E111="",F111=""),"",F111*IFERROR(INDEX(Pipeline!$B$5:$B$10,MATCH(E111,Pipeline!$A$5:$A$10,0)),0))</f>
        <v/>
      </c>
      <c r="H111" s="14"/>
      <c r="I111" s="15" t="str">
        <f aca="true">IF(OR(H111="",E111="Vundet",E111="Tabt"),"",IF(H111&lt;TODAY(),"Bagud",IF(H111=TODAY(),"I dag",IF(H111-TODAY()&lt;=7,"Denne uge",""))))</f>
        <v/>
      </c>
      <c r="J111" s="10"/>
    </row>
    <row r="112" customFormat="false" ht="15" hidden="false" customHeight="false" outlineLevel="0" collapsed="false">
      <c r="A112" s="10"/>
      <c r="B112" s="10"/>
      <c r="C112" s="10"/>
      <c r="D112" s="10"/>
      <c r="E112" s="11"/>
      <c r="F112" s="12"/>
      <c r="G112" s="13" t="str">
        <f aca="false">IF(OR(E112="",F112=""),"",F112*IFERROR(INDEX(Pipeline!$B$5:$B$10,MATCH(E112,Pipeline!$A$5:$A$10,0)),0))</f>
        <v/>
      </c>
      <c r="H112" s="14"/>
      <c r="I112" s="15" t="str">
        <f aca="true">IF(OR(H112="",E112="Vundet",E112="Tabt"),"",IF(H112&lt;TODAY(),"Bagud",IF(H112=TODAY(),"I dag",IF(H112-TODAY()&lt;=7,"Denne uge",""))))</f>
        <v/>
      </c>
      <c r="J112" s="10"/>
    </row>
    <row r="113" customFormat="false" ht="15" hidden="false" customHeight="false" outlineLevel="0" collapsed="false">
      <c r="A113" s="10"/>
      <c r="B113" s="10"/>
      <c r="C113" s="10"/>
      <c r="D113" s="10"/>
      <c r="E113" s="11"/>
      <c r="F113" s="12"/>
      <c r="G113" s="13" t="str">
        <f aca="false">IF(OR(E113="",F113=""),"",F113*IFERROR(INDEX(Pipeline!$B$5:$B$10,MATCH(E113,Pipeline!$A$5:$A$10,0)),0))</f>
        <v/>
      </c>
      <c r="H113" s="14"/>
      <c r="I113" s="15" t="str">
        <f aca="true">IF(OR(H113="",E113="Vundet",E113="Tabt"),"",IF(H113&lt;TODAY(),"Bagud",IF(H113=TODAY(),"I dag",IF(H113-TODAY()&lt;=7,"Denne uge",""))))</f>
        <v/>
      </c>
      <c r="J113" s="10"/>
    </row>
    <row r="114" customFormat="false" ht="15" hidden="false" customHeight="false" outlineLevel="0" collapsed="false">
      <c r="A114" s="10"/>
      <c r="B114" s="10"/>
      <c r="C114" s="10"/>
      <c r="D114" s="10"/>
      <c r="E114" s="11"/>
      <c r="F114" s="12"/>
      <c r="G114" s="13" t="str">
        <f aca="false">IF(OR(E114="",F114=""),"",F114*IFERROR(INDEX(Pipeline!$B$5:$B$10,MATCH(E114,Pipeline!$A$5:$A$10,0)),0))</f>
        <v/>
      </c>
      <c r="H114" s="14"/>
      <c r="I114" s="15" t="str">
        <f aca="true">IF(OR(H114="",E114="Vundet",E114="Tabt"),"",IF(H114&lt;TODAY(),"Bagud",IF(H114=TODAY(),"I dag",IF(H114-TODAY()&lt;=7,"Denne uge",""))))</f>
        <v/>
      </c>
      <c r="J114" s="10"/>
    </row>
    <row r="115" customFormat="false" ht="15" hidden="false" customHeight="false" outlineLevel="0" collapsed="false">
      <c r="A115" s="10"/>
      <c r="B115" s="10"/>
      <c r="C115" s="10"/>
      <c r="D115" s="10"/>
      <c r="E115" s="11"/>
      <c r="F115" s="12"/>
      <c r="G115" s="13" t="str">
        <f aca="false">IF(OR(E115="",F115=""),"",F115*IFERROR(INDEX(Pipeline!$B$5:$B$10,MATCH(E115,Pipeline!$A$5:$A$10,0)),0))</f>
        <v/>
      </c>
      <c r="H115" s="14"/>
      <c r="I115" s="15" t="str">
        <f aca="true">IF(OR(H115="",E115="Vundet",E115="Tabt"),"",IF(H115&lt;TODAY(),"Bagud",IF(H115=TODAY(),"I dag",IF(H115-TODAY()&lt;=7,"Denne uge",""))))</f>
        <v/>
      </c>
      <c r="J115" s="10"/>
    </row>
    <row r="116" customFormat="false" ht="15" hidden="false" customHeight="false" outlineLevel="0" collapsed="false">
      <c r="A116" s="10"/>
      <c r="B116" s="10"/>
      <c r="C116" s="10"/>
      <c r="D116" s="10"/>
      <c r="E116" s="11"/>
      <c r="F116" s="12"/>
      <c r="G116" s="13" t="str">
        <f aca="false">IF(OR(E116="",F116=""),"",F116*IFERROR(INDEX(Pipeline!$B$5:$B$10,MATCH(E116,Pipeline!$A$5:$A$10,0)),0))</f>
        <v/>
      </c>
      <c r="H116" s="14"/>
      <c r="I116" s="15" t="str">
        <f aca="true">IF(OR(H116="",E116="Vundet",E116="Tabt"),"",IF(H116&lt;TODAY(),"Bagud",IF(H116=TODAY(),"I dag",IF(H116-TODAY()&lt;=7,"Denne uge",""))))</f>
        <v/>
      </c>
      <c r="J116" s="10"/>
    </row>
    <row r="117" customFormat="false" ht="15" hidden="false" customHeight="false" outlineLevel="0" collapsed="false">
      <c r="A117" s="10"/>
      <c r="B117" s="10"/>
      <c r="C117" s="10"/>
      <c r="D117" s="10"/>
      <c r="E117" s="11"/>
      <c r="F117" s="12"/>
      <c r="G117" s="13" t="str">
        <f aca="false">IF(OR(E117="",F117=""),"",F117*IFERROR(INDEX(Pipeline!$B$5:$B$10,MATCH(E117,Pipeline!$A$5:$A$10,0)),0))</f>
        <v/>
      </c>
      <c r="H117" s="14"/>
      <c r="I117" s="15" t="str">
        <f aca="true">IF(OR(H117="",E117="Vundet",E117="Tabt"),"",IF(H117&lt;TODAY(),"Bagud",IF(H117=TODAY(),"I dag",IF(H117-TODAY()&lt;=7,"Denne uge",""))))</f>
        <v/>
      </c>
      <c r="J117" s="10"/>
    </row>
    <row r="118" customFormat="false" ht="15" hidden="false" customHeight="false" outlineLevel="0" collapsed="false">
      <c r="A118" s="10"/>
      <c r="B118" s="10"/>
      <c r="C118" s="10"/>
      <c r="D118" s="10"/>
      <c r="E118" s="11"/>
      <c r="F118" s="12"/>
      <c r="G118" s="13" t="str">
        <f aca="false">IF(OR(E118="",F118=""),"",F118*IFERROR(INDEX(Pipeline!$B$5:$B$10,MATCH(E118,Pipeline!$A$5:$A$10,0)),0))</f>
        <v/>
      </c>
      <c r="H118" s="14"/>
      <c r="I118" s="15" t="str">
        <f aca="true">IF(OR(H118="",E118="Vundet",E118="Tabt"),"",IF(H118&lt;TODAY(),"Bagud",IF(H118=TODAY(),"I dag",IF(H118-TODAY()&lt;=7,"Denne uge",""))))</f>
        <v/>
      </c>
      <c r="J118" s="10"/>
    </row>
    <row r="119" customFormat="false" ht="15" hidden="false" customHeight="false" outlineLevel="0" collapsed="false">
      <c r="A119" s="10"/>
      <c r="B119" s="10"/>
      <c r="C119" s="10"/>
      <c r="D119" s="10"/>
      <c r="E119" s="11"/>
      <c r="F119" s="12"/>
      <c r="G119" s="13" t="str">
        <f aca="false">IF(OR(E119="",F119=""),"",F119*IFERROR(INDEX(Pipeline!$B$5:$B$10,MATCH(E119,Pipeline!$A$5:$A$10,0)),0))</f>
        <v/>
      </c>
      <c r="H119" s="14"/>
      <c r="I119" s="15" t="str">
        <f aca="true">IF(OR(H119="",E119="Vundet",E119="Tabt"),"",IF(H119&lt;TODAY(),"Bagud",IF(H119=TODAY(),"I dag",IF(H119-TODAY()&lt;=7,"Denne uge",""))))</f>
        <v/>
      </c>
      <c r="J119" s="10"/>
    </row>
    <row r="120" customFormat="false" ht="15" hidden="false" customHeight="false" outlineLevel="0" collapsed="false">
      <c r="A120" s="10"/>
      <c r="B120" s="10"/>
      <c r="C120" s="10"/>
      <c r="D120" s="10"/>
      <c r="E120" s="11"/>
      <c r="F120" s="12"/>
      <c r="G120" s="13" t="str">
        <f aca="false">IF(OR(E120="",F120=""),"",F120*IFERROR(INDEX(Pipeline!$B$5:$B$10,MATCH(E120,Pipeline!$A$5:$A$10,0)),0))</f>
        <v/>
      </c>
      <c r="H120" s="14"/>
      <c r="I120" s="15" t="str">
        <f aca="true">IF(OR(H120="",E120="Vundet",E120="Tabt"),"",IF(H120&lt;TODAY(),"Bagud",IF(H120=TODAY(),"I dag",IF(H120-TODAY()&lt;=7,"Denne uge",""))))</f>
        <v/>
      </c>
      <c r="J120" s="10"/>
    </row>
    <row r="121" customFormat="false" ht="15" hidden="false" customHeight="false" outlineLevel="0" collapsed="false">
      <c r="A121" s="10"/>
      <c r="B121" s="10"/>
      <c r="C121" s="10"/>
      <c r="D121" s="10"/>
      <c r="E121" s="11"/>
      <c r="F121" s="12"/>
      <c r="G121" s="13" t="str">
        <f aca="false">IF(OR(E121="",F121=""),"",F121*IFERROR(INDEX(Pipeline!$B$5:$B$10,MATCH(E121,Pipeline!$A$5:$A$10,0)),0))</f>
        <v/>
      </c>
      <c r="H121" s="14"/>
      <c r="I121" s="15" t="str">
        <f aca="true">IF(OR(H121="",E121="Vundet",E121="Tabt"),"",IF(H121&lt;TODAY(),"Bagud",IF(H121=TODAY(),"I dag",IF(H121-TODAY()&lt;=7,"Denne uge",""))))</f>
        <v/>
      </c>
      <c r="J121" s="10"/>
    </row>
    <row r="122" customFormat="false" ht="15" hidden="false" customHeight="false" outlineLevel="0" collapsed="false">
      <c r="A122" s="10"/>
      <c r="B122" s="10"/>
      <c r="C122" s="10"/>
      <c r="D122" s="10"/>
      <c r="E122" s="11"/>
      <c r="F122" s="12"/>
      <c r="G122" s="13" t="str">
        <f aca="false">IF(OR(E122="",F122=""),"",F122*IFERROR(INDEX(Pipeline!$B$5:$B$10,MATCH(E122,Pipeline!$A$5:$A$10,0)),0))</f>
        <v/>
      </c>
      <c r="H122" s="14"/>
      <c r="I122" s="15" t="str">
        <f aca="true">IF(OR(H122="",E122="Vundet",E122="Tabt"),"",IF(H122&lt;TODAY(),"Bagud",IF(H122=TODAY(),"I dag",IF(H122-TODAY()&lt;=7,"Denne uge",""))))</f>
        <v/>
      </c>
      <c r="J122" s="10"/>
    </row>
    <row r="123" customFormat="false" ht="15" hidden="false" customHeight="false" outlineLevel="0" collapsed="false">
      <c r="A123" s="10"/>
      <c r="B123" s="10"/>
      <c r="C123" s="10"/>
      <c r="D123" s="10"/>
      <c r="E123" s="11"/>
      <c r="F123" s="12"/>
      <c r="G123" s="13" t="str">
        <f aca="false">IF(OR(E123="",F123=""),"",F123*IFERROR(INDEX(Pipeline!$B$5:$B$10,MATCH(E123,Pipeline!$A$5:$A$10,0)),0))</f>
        <v/>
      </c>
      <c r="H123" s="14"/>
      <c r="I123" s="15" t="str">
        <f aca="true">IF(OR(H123="",E123="Vundet",E123="Tabt"),"",IF(H123&lt;TODAY(),"Bagud",IF(H123=TODAY(),"I dag",IF(H123-TODAY()&lt;=7,"Denne uge",""))))</f>
        <v/>
      </c>
      <c r="J123" s="10"/>
    </row>
    <row r="124" customFormat="false" ht="15" hidden="false" customHeight="false" outlineLevel="0" collapsed="false">
      <c r="A124" s="10"/>
      <c r="B124" s="10"/>
      <c r="C124" s="10"/>
      <c r="D124" s="10"/>
      <c r="E124" s="11"/>
      <c r="F124" s="12"/>
      <c r="G124" s="13" t="str">
        <f aca="false">IF(OR(E124="",F124=""),"",F124*IFERROR(INDEX(Pipeline!$B$5:$B$10,MATCH(E124,Pipeline!$A$5:$A$10,0)),0))</f>
        <v/>
      </c>
      <c r="H124" s="14"/>
      <c r="I124" s="15" t="str">
        <f aca="true">IF(OR(H124="",E124="Vundet",E124="Tabt"),"",IF(H124&lt;TODAY(),"Bagud",IF(H124=TODAY(),"I dag",IF(H124-TODAY()&lt;=7,"Denne uge",""))))</f>
        <v/>
      </c>
      <c r="J124" s="10"/>
    </row>
    <row r="125" customFormat="false" ht="15" hidden="false" customHeight="false" outlineLevel="0" collapsed="false">
      <c r="A125" s="10"/>
      <c r="B125" s="10"/>
      <c r="C125" s="10"/>
      <c r="D125" s="10"/>
      <c r="E125" s="11"/>
      <c r="F125" s="12"/>
      <c r="G125" s="13" t="str">
        <f aca="false">IF(OR(E125="",F125=""),"",F125*IFERROR(INDEX(Pipeline!$B$5:$B$10,MATCH(E125,Pipeline!$A$5:$A$10,0)),0))</f>
        <v/>
      </c>
      <c r="H125" s="14"/>
      <c r="I125" s="15" t="str">
        <f aca="true">IF(OR(H125="",E125="Vundet",E125="Tabt"),"",IF(H125&lt;TODAY(),"Bagud",IF(H125=TODAY(),"I dag",IF(H125-TODAY()&lt;=7,"Denne uge",""))))</f>
        <v/>
      </c>
      <c r="J125" s="10"/>
    </row>
    <row r="126" customFormat="false" ht="15" hidden="false" customHeight="false" outlineLevel="0" collapsed="false">
      <c r="A126" s="10"/>
      <c r="B126" s="10"/>
      <c r="C126" s="10"/>
      <c r="D126" s="10"/>
      <c r="E126" s="11"/>
      <c r="F126" s="12"/>
      <c r="G126" s="13" t="str">
        <f aca="false">IF(OR(E126="",F126=""),"",F126*IFERROR(INDEX(Pipeline!$B$5:$B$10,MATCH(E126,Pipeline!$A$5:$A$10,0)),0))</f>
        <v/>
      </c>
      <c r="H126" s="14"/>
      <c r="I126" s="15" t="str">
        <f aca="true">IF(OR(H126="",E126="Vundet",E126="Tabt"),"",IF(H126&lt;TODAY(),"Bagud",IF(H126=TODAY(),"I dag",IF(H126-TODAY()&lt;=7,"Denne uge",""))))</f>
        <v/>
      </c>
      <c r="J126" s="10"/>
    </row>
    <row r="127" customFormat="false" ht="15" hidden="false" customHeight="false" outlineLevel="0" collapsed="false">
      <c r="A127" s="10"/>
      <c r="B127" s="10"/>
      <c r="C127" s="10"/>
      <c r="D127" s="10"/>
      <c r="E127" s="11"/>
      <c r="F127" s="12"/>
      <c r="G127" s="13" t="str">
        <f aca="false">IF(OR(E127="",F127=""),"",F127*IFERROR(INDEX(Pipeline!$B$5:$B$10,MATCH(E127,Pipeline!$A$5:$A$10,0)),0))</f>
        <v/>
      </c>
      <c r="H127" s="14"/>
      <c r="I127" s="15" t="str">
        <f aca="true">IF(OR(H127="",E127="Vundet",E127="Tabt"),"",IF(H127&lt;TODAY(),"Bagud",IF(H127=TODAY(),"I dag",IF(H127-TODAY()&lt;=7,"Denne uge",""))))</f>
        <v/>
      </c>
      <c r="J127" s="10"/>
    </row>
    <row r="128" customFormat="false" ht="15" hidden="false" customHeight="false" outlineLevel="0" collapsed="false">
      <c r="A128" s="10"/>
      <c r="B128" s="10"/>
      <c r="C128" s="10"/>
      <c r="D128" s="10"/>
      <c r="E128" s="11"/>
      <c r="F128" s="12"/>
      <c r="G128" s="13" t="str">
        <f aca="false">IF(OR(E128="",F128=""),"",F128*IFERROR(INDEX(Pipeline!$B$5:$B$10,MATCH(E128,Pipeline!$A$5:$A$10,0)),0))</f>
        <v/>
      </c>
      <c r="H128" s="14"/>
      <c r="I128" s="15" t="str">
        <f aca="true">IF(OR(H128="",E128="Vundet",E128="Tabt"),"",IF(H128&lt;TODAY(),"Bagud",IF(H128=TODAY(),"I dag",IF(H128-TODAY()&lt;=7,"Denne uge",""))))</f>
        <v/>
      </c>
      <c r="J128" s="10"/>
    </row>
    <row r="129" customFormat="false" ht="15" hidden="false" customHeight="false" outlineLevel="0" collapsed="false">
      <c r="A129" s="10"/>
      <c r="B129" s="10"/>
      <c r="C129" s="10"/>
      <c r="D129" s="10"/>
      <c r="E129" s="11"/>
      <c r="F129" s="12"/>
      <c r="G129" s="13" t="str">
        <f aca="false">IF(OR(E129="",F129=""),"",F129*IFERROR(INDEX(Pipeline!$B$5:$B$10,MATCH(E129,Pipeline!$A$5:$A$10,0)),0))</f>
        <v/>
      </c>
      <c r="H129" s="14"/>
      <c r="I129" s="15" t="str">
        <f aca="true">IF(OR(H129="",E129="Vundet",E129="Tabt"),"",IF(H129&lt;TODAY(),"Bagud",IF(H129=TODAY(),"I dag",IF(H129-TODAY()&lt;=7,"Denne uge",""))))</f>
        <v/>
      </c>
      <c r="J129" s="10"/>
    </row>
    <row r="130" customFormat="false" ht="15" hidden="false" customHeight="false" outlineLevel="0" collapsed="false">
      <c r="A130" s="10"/>
      <c r="B130" s="10"/>
      <c r="C130" s="10"/>
      <c r="D130" s="10"/>
      <c r="E130" s="11"/>
      <c r="F130" s="12"/>
      <c r="G130" s="13" t="str">
        <f aca="false">IF(OR(E130="",F130=""),"",F130*IFERROR(INDEX(Pipeline!$B$5:$B$10,MATCH(E130,Pipeline!$A$5:$A$10,0)),0))</f>
        <v/>
      </c>
      <c r="H130" s="14"/>
      <c r="I130" s="15" t="str">
        <f aca="true">IF(OR(H130="",E130="Vundet",E130="Tabt"),"",IF(H130&lt;TODAY(),"Bagud",IF(H130=TODAY(),"I dag",IF(H130-TODAY()&lt;=7,"Denne uge",""))))</f>
        <v/>
      </c>
      <c r="J130" s="10"/>
    </row>
    <row r="131" customFormat="false" ht="15" hidden="false" customHeight="false" outlineLevel="0" collapsed="false">
      <c r="A131" s="10"/>
      <c r="B131" s="10"/>
      <c r="C131" s="10"/>
      <c r="D131" s="10"/>
      <c r="E131" s="11"/>
      <c r="F131" s="12"/>
      <c r="G131" s="13" t="str">
        <f aca="false">IF(OR(E131="",F131=""),"",F131*IFERROR(INDEX(Pipeline!$B$5:$B$10,MATCH(E131,Pipeline!$A$5:$A$10,0)),0))</f>
        <v/>
      </c>
      <c r="H131" s="14"/>
      <c r="I131" s="15" t="str">
        <f aca="true">IF(OR(H131="",E131="Vundet",E131="Tabt"),"",IF(H131&lt;TODAY(),"Bagud",IF(H131=TODAY(),"I dag",IF(H131-TODAY()&lt;=7,"Denne uge",""))))</f>
        <v/>
      </c>
      <c r="J131" s="10"/>
    </row>
    <row r="132" customFormat="false" ht="15" hidden="false" customHeight="false" outlineLevel="0" collapsed="false">
      <c r="A132" s="10"/>
      <c r="B132" s="10"/>
      <c r="C132" s="10"/>
      <c r="D132" s="10"/>
      <c r="E132" s="11"/>
      <c r="F132" s="12"/>
      <c r="G132" s="13" t="str">
        <f aca="false">IF(OR(E132="",F132=""),"",F132*IFERROR(INDEX(Pipeline!$B$5:$B$10,MATCH(E132,Pipeline!$A$5:$A$10,0)),0))</f>
        <v/>
      </c>
      <c r="H132" s="14"/>
      <c r="I132" s="15" t="str">
        <f aca="true">IF(OR(H132="",E132="Vundet",E132="Tabt"),"",IF(H132&lt;TODAY(),"Bagud",IF(H132=TODAY(),"I dag",IF(H132-TODAY()&lt;=7,"Denne uge",""))))</f>
        <v/>
      </c>
      <c r="J132" s="10"/>
    </row>
    <row r="133" customFormat="false" ht="15" hidden="false" customHeight="false" outlineLevel="0" collapsed="false">
      <c r="A133" s="10"/>
      <c r="B133" s="10"/>
      <c r="C133" s="10"/>
      <c r="D133" s="10"/>
      <c r="E133" s="11"/>
      <c r="F133" s="12"/>
      <c r="G133" s="13" t="str">
        <f aca="false">IF(OR(E133="",F133=""),"",F133*IFERROR(INDEX(Pipeline!$B$5:$B$10,MATCH(E133,Pipeline!$A$5:$A$10,0)),0))</f>
        <v/>
      </c>
      <c r="H133" s="14"/>
      <c r="I133" s="15" t="str">
        <f aca="true">IF(OR(H133="",E133="Vundet",E133="Tabt"),"",IF(H133&lt;TODAY(),"Bagud",IF(H133=TODAY(),"I dag",IF(H133-TODAY()&lt;=7,"Denne uge",""))))</f>
        <v/>
      </c>
      <c r="J133" s="10"/>
    </row>
    <row r="134" customFormat="false" ht="15" hidden="false" customHeight="false" outlineLevel="0" collapsed="false">
      <c r="A134" s="10"/>
      <c r="B134" s="10"/>
      <c r="C134" s="10"/>
      <c r="D134" s="10"/>
      <c r="E134" s="11"/>
      <c r="F134" s="12"/>
      <c r="G134" s="13" t="str">
        <f aca="false">IF(OR(E134="",F134=""),"",F134*IFERROR(INDEX(Pipeline!$B$5:$B$10,MATCH(E134,Pipeline!$A$5:$A$10,0)),0))</f>
        <v/>
      </c>
      <c r="H134" s="14"/>
      <c r="I134" s="15" t="str">
        <f aca="true">IF(OR(H134="",E134="Vundet",E134="Tabt"),"",IF(H134&lt;TODAY(),"Bagud",IF(H134=TODAY(),"I dag",IF(H134-TODAY()&lt;=7,"Denne uge",""))))</f>
        <v/>
      </c>
      <c r="J134" s="10"/>
    </row>
    <row r="135" customFormat="false" ht="15" hidden="false" customHeight="false" outlineLevel="0" collapsed="false">
      <c r="A135" s="10"/>
      <c r="B135" s="10"/>
      <c r="C135" s="10"/>
      <c r="D135" s="10"/>
      <c r="E135" s="11"/>
      <c r="F135" s="12"/>
      <c r="G135" s="13" t="str">
        <f aca="false">IF(OR(E135="",F135=""),"",F135*IFERROR(INDEX(Pipeline!$B$5:$B$10,MATCH(E135,Pipeline!$A$5:$A$10,0)),0))</f>
        <v/>
      </c>
      <c r="H135" s="14"/>
      <c r="I135" s="15" t="str">
        <f aca="true">IF(OR(H135="",E135="Vundet",E135="Tabt"),"",IF(H135&lt;TODAY(),"Bagud",IF(H135=TODAY(),"I dag",IF(H135-TODAY()&lt;=7,"Denne uge",""))))</f>
        <v/>
      </c>
      <c r="J135" s="10"/>
    </row>
    <row r="136" customFormat="false" ht="15" hidden="false" customHeight="false" outlineLevel="0" collapsed="false">
      <c r="A136" s="10"/>
      <c r="B136" s="10"/>
      <c r="C136" s="10"/>
      <c r="D136" s="10"/>
      <c r="E136" s="11"/>
      <c r="F136" s="12"/>
      <c r="G136" s="13" t="str">
        <f aca="false">IF(OR(E136="",F136=""),"",F136*IFERROR(INDEX(Pipeline!$B$5:$B$10,MATCH(E136,Pipeline!$A$5:$A$10,0)),0))</f>
        <v/>
      </c>
      <c r="H136" s="14"/>
      <c r="I136" s="15" t="str">
        <f aca="true">IF(OR(H136="",E136="Vundet",E136="Tabt"),"",IF(H136&lt;TODAY(),"Bagud",IF(H136=TODAY(),"I dag",IF(H136-TODAY()&lt;=7,"Denne uge",""))))</f>
        <v/>
      </c>
      <c r="J136" s="10"/>
    </row>
    <row r="137" customFormat="false" ht="15" hidden="false" customHeight="false" outlineLevel="0" collapsed="false">
      <c r="A137" s="10"/>
      <c r="B137" s="10"/>
      <c r="C137" s="10"/>
      <c r="D137" s="10"/>
      <c r="E137" s="11"/>
      <c r="F137" s="12"/>
      <c r="G137" s="13" t="str">
        <f aca="false">IF(OR(E137="",F137=""),"",F137*IFERROR(INDEX(Pipeline!$B$5:$B$10,MATCH(E137,Pipeline!$A$5:$A$10,0)),0))</f>
        <v/>
      </c>
      <c r="H137" s="14"/>
      <c r="I137" s="15" t="str">
        <f aca="true">IF(OR(H137="",E137="Vundet",E137="Tabt"),"",IF(H137&lt;TODAY(),"Bagud",IF(H137=TODAY(),"I dag",IF(H137-TODAY()&lt;=7,"Denne uge",""))))</f>
        <v/>
      </c>
      <c r="J137" s="10"/>
    </row>
    <row r="138" customFormat="false" ht="15" hidden="false" customHeight="false" outlineLevel="0" collapsed="false">
      <c r="A138" s="10"/>
      <c r="B138" s="10"/>
      <c r="C138" s="10"/>
      <c r="D138" s="10"/>
      <c r="E138" s="11"/>
      <c r="F138" s="12"/>
      <c r="G138" s="13" t="str">
        <f aca="false">IF(OR(E138="",F138=""),"",F138*IFERROR(INDEX(Pipeline!$B$5:$B$10,MATCH(E138,Pipeline!$A$5:$A$10,0)),0))</f>
        <v/>
      </c>
      <c r="H138" s="14"/>
      <c r="I138" s="15" t="str">
        <f aca="true">IF(OR(H138="",E138="Vundet",E138="Tabt"),"",IF(H138&lt;TODAY(),"Bagud",IF(H138=TODAY(),"I dag",IF(H138-TODAY()&lt;=7,"Denne uge",""))))</f>
        <v/>
      </c>
      <c r="J138" s="10"/>
    </row>
    <row r="139" customFormat="false" ht="15" hidden="false" customHeight="false" outlineLevel="0" collapsed="false">
      <c r="A139" s="10"/>
      <c r="B139" s="10"/>
      <c r="C139" s="10"/>
      <c r="D139" s="10"/>
      <c r="E139" s="11"/>
      <c r="F139" s="12"/>
      <c r="G139" s="13" t="str">
        <f aca="false">IF(OR(E139="",F139=""),"",F139*IFERROR(INDEX(Pipeline!$B$5:$B$10,MATCH(E139,Pipeline!$A$5:$A$10,0)),0))</f>
        <v/>
      </c>
      <c r="H139" s="14"/>
      <c r="I139" s="15" t="str">
        <f aca="true">IF(OR(H139="",E139="Vundet",E139="Tabt"),"",IF(H139&lt;TODAY(),"Bagud",IF(H139=TODAY(),"I dag",IF(H139-TODAY()&lt;=7,"Denne uge",""))))</f>
        <v/>
      </c>
      <c r="J139" s="10"/>
    </row>
    <row r="140" customFormat="false" ht="15" hidden="false" customHeight="false" outlineLevel="0" collapsed="false">
      <c r="A140" s="10"/>
      <c r="B140" s="10"/>
      <c r="C140" s="10"/>
      <c r="D140" s="10"/>
      <c r="E140" s="11"/>
      <c r="F140" s="12"/>
      <c r="G140" s="13" t="str">
        <f aca="false">IF(OR(E140="",F140=""),"",F140*IFERROR(INDEX(Pipeline!$B$5:$B$10,MATCH(E140,Pipeline!$A$5:$A$10,0)),0))</f>
        <v/>
      </c>
      <c r="H140" s="14"/>
      <c r="I140" s="15" t="str">
        <f aca="true">IF(OR(H140="",E140="Vundet",E140="Tabt"),"",IF(H140&lt;TODAY(),"Bagud",IF(H140=TODAY(),"I dag",IF(H140-TODAY()&lt;=7,"Denne uge",""))))</f>
        <v/>
      </c>
      <c r="J140" s="10"/>
    </row>
    <row r="141" customFormat="false" ht="15" hidden="false" customHeight="false" outlineLevel="0" collapsed="false">
      <c r="A141" s="10"/>
      <c r="B141" s="10"/>
      <c r="C141" s="10"/>
      <c r="D141" s="10"/>
      <c r="E141" s="11"/>
      <c r="F141" s="12"/>
      <c r="G141" s="13" t="str">
        <f aca="false">IF(OR(E141="",F141=""),"",F141*IFERROR(INDEX(Pipeline!$B$5:$B$10,MATCH(E141,Pipeline!$A$5:$A$10,0)),0))</f>
        <v/>
      </c>
      <c r="H141" s="14"/>
      <c r="I141" s="15" t="str">
        <f aca="true">IF(OR(H141="",E141="Vundet",E141="Tabt"),"",IF(H141&lt;TODAY(),"Bagud",IF(H141=TODAY(),"I dag",IF(H141-TODAY()&lt;=7,"Denne uge",""))))</f>
        <v/>
      </c>
      <c r="J141" s="10"/>
    </row>
    <row r="142" customFormat="false" ht="15" hidden="false" customHeight="false" outlineLevel="0" collapsed="false">
      <c r="A142" s="10"/>
      <c r="B142" s="10"/>
      <c r="C142" s="10"/>
      <c r="D142" s="10"/>
      <c r="E142" s="11"/>
      <c r="F142" s="12"/>
      <c r="G142" s="13" t="str">
        <f aca="false">IF(OR(E142="",F142=""),"",F142*IFERROR(INDEX(Pipeline!$B$5:$B$10,MATCH(E142,Pipeline!$A$5:$A$10,0)),0))</f>
        <v/>
      </c>
      <c r="H142" s="14"/>
      <c r="I142" s="15" t="str">
        <f aca="true">IF(OR(H142="",E142="Vundet",E142="Tabt"),"",IF(H142&lt;TODAY(),"Bagud",IF(H142=TODAY(),"I dag",IF(H142-TODAY()&lt;=7,"Denne uge",""))))</f>
        <v/>
      </c>
      <c r="J142" s="10"/>
    </row>
    <row r="143" customFormat="false" ht="15" hidden="false" customHeight="false" outlineLevel="0" collapsed="false">
      <c r="A143" s="10"/>
      <c r="B143" s="10"/>
      <c r="C143" s="10"/>
      <c r="D143" s="10"/>
      <c r="E143" s="11"/>
      <c r="F143" s="12"/>
      <c r="G143" s="13" t="str">
        <f aca="false">IF(OR(E143="",F143=""),"",F143*IFERROR(INDEX(Pipeline!$B$5:$B$10,MATCH(E143,Pipeline!$A$5:$A$10,0)),0))</f>
        <v/>
      </c>
      <c r="H143" s="14"/>
      <c r="I143" s="15" t="str">
        <f aca="true">IF(OR(H143="",E143="Vundet",E143="Tabt"),"",IF(H143&lt;TODAY(),"Bagud",IF(H143=TODAY(),"I dag",IF(H143-TODAY()&lt;=7,"Denne uge",""))))</f>
        <v/>
      </c>
      <c r="J143" s="10"/>
    </row>
    <row r="144" customFormat="false" ht="15" hidden="false" customHeight="false" outlineLevel="0" collapsed="false">
      <c r="A144" s="10"/>
      <c r="B144" s="10"/>
      <c r="C144" s="10"/>
      <c r="D144" s="10"/>
      <c r="E144" s="11"/>
      <c r="F144" s="12"/>
      <c r="G144" s="13" t="str">
        <f aca="false">IF(OR(E144="",F144=""),"",F144*IFERROR(INDEX(Pipeline!$B$5:$B$10,MATCH(E144,Pipeline!$A$5:$A$10,0)),0))</f>
        <v/>
      </c>
      <c r="H144" s="14"/>
      <c r="I144" s="15" t="str">
        <f aca="true">IF(OR(H144="",E144="Vundet",E144="Tabt"),"",IF(H144&lt;TODAY(),"Bagud",IF(H144=TODAY(),"I dag",IF(H144-TODAY()&lt;=7,"Denne uge",""))))</f>
        <v/>
      </c>
      <c r="J144" s="10"/>
    </row>
    <row r="145" customFormat="false" ht="15" hidden="false" customHeight="false" outlineLevel="0" collapsed="false">
      <c r="A145" s="10"/>
      <c r="B145" s="10"/>
      <c r="C145" s="10"/>
      <c r="D145" s="10"/>
      <c r="E145" s="11"/>
      <c r="F145" s="12"/>
      <c r="G145" s="13" t="str">
        <f aca="false">IF(OR(E145="",F145=""),"",F145*IFERROR(INDEX(Pipeline!$B$5:$B$10,MATCH(E145,Pipeline!$A$5:$A$10,0)),0))</f>
        <v/>
      </c>
      <c r="H145" s="14"/>
      <c r="I145" s="15" t="str">
        <f aca="true">IF(OR(H145="",E145="Vundet",E145="Tabt"),"",IF(H145&lt;TODAY(),"Bagud",IF(H145=TODAY(),"I dag",IF(H145-TODAY()&lt;=7,"Denne uge",""))))</f>
        <v/>
      </c>
      <c r="J145" s="10"/>
    </row>
    <row r="146" customFormat="false" ht="15" hidden="false" customHeight="false" outlineLevel="0" collapsed="false">
      <c r="A146" s="10"/>
      <c r="B146" s="10"/>
      <c r="C146" s="10"/>
      <c r="D146" s="10"/>
      <c r="E146" s="11"/>
      <c r="F146" s="12"/>
      <c r="G146" s="13" t="str">
        <f aca="false">IF(OR(E146="",F146=""),"",F146*IFERROR(INDEX(Pipeline!$B$5:$B$10,MATCH(E146,Pipeline!$A$5:$A$10,0)),0))</f>
        <v/>
      </c>
      <c r="H146" s="14"/>
      <c r="I146" s="15" t="str">
        <f aca="true">IF(OR(H146="",E146="Vundet",E146="Tabt"),"",IF(H146&lt;TODAY(),"Bagud",IF(H146=TODAY(),"I dag",IF(H146-TODAY()&lt;=7,"Denne uge",""))))</f>
        <v/>
      </c>
      <c r="J146" s="10"/>
    </row>
    <row r="147" customFormat="false" ht="15" hidden="false" customHeight="false" outlineLevel="0" collapsed="false">
      <c r="A147" s="10"/>
      <c r="B147" s="10"/>
      <c r="C147" s="10"/>
      <c r="D147" s="10"/>
      <c r="E147" s="11"/>
      <c r="F147" s="12"/>
      <c r="G147" s="13" t="str">
        <f aca="false">IF(OR(E147="",F147=""),"",F147*IFERROR(INDEX(Pipeline!$B$5:$B$10,MATCH(E147,Pipeline!$A$5:$A$10,0)),0))</f>
        <v/>
      </c>
      <c r="H147" s="14"/>
      <c r="I147" s="15" t="str">
        <f aca="true">IF(OR(H147="",E147="Vundet",E147="Tabt"),"",IF(H147&lt;TODAY(),"Bagud",IF(H147=TODAY(),"I dag",IF(H147-TODAY()&lt;=7,"Denne uge",""))))</f>
        <v/>
      </c>
      <c r="J147" s="10"/>
    </row>
    <row r="148" customFormat="false" ht="15" hidden="false" customHeight="false" outlineLevel="0" collapsed="false">
      <c r="A148" s="10"/>
      <c r="B148" s="10"/>
      <c r="C148" s="10"/>
      <c r="D148" s="10"/>
      <c r="E148" s="11"/>
      <c r="F148" s="12"/>
      <c r="G148" s="13" t="str">
        <f aca="false">IF(OR(E148="",F148=""),"",F148*IFERROR(INDEX(Pipeline!$B$5:$B$10,MATCH(E148,Pipeline!$A$5:$A$10,0)),0))</f>
        <v/>
      </c>
      <c r="H148" s="14"/>
      <c r="I148" s="15" t="str">
        <f aca="true">IF(OR(H148="",E148="Vundet",E148="Tabt"),"",IF(H148&lt;TODAY(),"Bagud",IF(H148=TODAY(),"I dag",IF(H148-TODAY()&lt;=7,"Denne uge",""))))</f>
        <v/>
      </c>
      <c r="J148" s="10"/>
    </row>
    <row r="149" customFormat="false" ht="15" hidden="false" customHeight="false" outlineLevel="0" collapsed="false">
      <c r="A149" s="10"/>
      <c r="B149" s="10"/>
      <c r="C149" s="10"/>
      <c r="D149" s="10"/>
      <c r="E149" s="11"/>
      <c r="F149" s="12"/>
      <c r="G149" s="13" t="str">
        <f aca="false">IF(OR(E149="",F149=""),"",F149*IFERROR(INDEX(Pipeline!$B$5:$B$10,MATCH(E149,Pipeline!$A$5:$A$10,0)),0))</f>
        <v/>
      </c>
      <c r="H149" s="14"/>
      <c r="I149" s="15" t="str">
        <f aca="true">IF(OR(H149="",E149="Vundet",E149="Tabt"),"",IF(H149&lt;TODAY(),"Bagud",IF(H149=TODAY(),"I dag",IF(H149-TODAY()&lt;=7,"Denne uge",""))))</f>
        <v/>
      </c>
      <c r="J149" s="10"/>
    </row>
    <row r="150" customFormat="false" ht="15" hidden="false" customHeight="false" outlineLevel="0" collapsed="false">
      <c r="A150" s="10"/>
      <c r="B150" s="10"/>
      <c r="C150" s="10"/>
      <c r="D150" s="10"/>
      <c r="E150" s="11"/>
      <c r="F150" s="12"/>
      <c r="G150" s="13" t="str">
        <f aca="false">IF(OR(E150="",F150=""),"",F150*IFERROR(INDEX(Pipeline!$B$5:$B$10,MATCH(E150,Pipeline!$A$5:$A$10,0)),0))</f>
        <v/>
      </c>
      <c r="H150" s="14"/>
      <c r="I150" s="15" t="str">
        <f aca="true">IF(OR(H150="",E150="Vundet",E150="Tabt"),"",IF(H150&lt;TODAY(),"Bagud",IF(H150=TODAY(),"I dag",IF(H150-TODAY()&lt;=7,"Denne uge",""))))</f>
        <v/>
      </c>
      <c r="J150" s="10"/>
    </row>
    <row r="151" customFormat="false" ht="15" hidden="false" customHeight="false" outlineLevel="0" collapsed="false">
      <c r="A151" s="10"/>
      <c r="B151" s="10"/>
      <c r="C151" s="10"/>
      <c r="D151" s="10"/>
      <c r="E151" s="11"/>
      <c r="F151" s="12"/>
      <c r="G151" s="13" t="str">
        <f aca="false">IF(OR(E151="",F151=""),"",F151*IFERROR(INDEX(Pipeline!$B$5:$B$10,MATCH(E151,Pipeline!$A$5:$A$10,0)),0))</f>
        <v/>
      </c>
      <c r="H151" s="14"/>
      <c r="I151" s="15" t="str">
        <f aca="true">IF(OR(H151="",E151="Vundet",E151="Tabt"),"",IF(H151&lt;TODAY(),"Bagud",IF(H151=TODAY(),"I dag",IF(H151-TODAY()&lt;=7,"Denne uge",""))))</f>
        <v/>
      </c>
      <c r="J151" s="10"/>
    </row>
    <row r="152" customFormat="false" ht="15" hidden="false" customHeight="false" outlineLevel="0" collapsed="false">
      <c r="A152" s="10"/>
      <c r="B152" s="10"/>
      <c r="C152" s="10"/>
      <c r="D152" s="10"/>
      <c r="E152" s="11"/>
      <c r="F152" s="12"/>
      <c r="G152" s="13" t="str">
        <f aca="false">IF(OR(E152="",F152=""),"",F152*IFERROR(INDEX(Pipeline!$B$5:$B$10,MATCH(E152,Pipeline!$A$5:$A$10,0)),0))</f>
        <v/>
      </c>
      <c r="H152" s="14"/>
      <c r="I152" s="15" t="str">
        <f aca="true">IF(OR(H152="",E152="Vundet",E152="Tabt"),"",IF(H152&lt;TODAY(),"Bagud",IF(H152=TODAY(),"I dag",IF(H152-TODAY()&lt;=7,"Denne uge",""))))</f>
        <v/>
      </c>
      <c r="J152" s="10"/>
    </row>
    <row r="153" customFormat="false" ht="15" hidden="false" customHeight="false" outlineLevel="0" collapsed="false">
      <c r="A153" s="10"/>
      <c r="B153" s="10"/>
      <c r="C153" s="10"/>
      <c r="D153" s="10"/>
      <c r="E153" s="11"/>
      <c r="F153" s="12"/>
      <c r="G153" s="13" t="str">
        <f aca="false">IF(OR(E153="",F153=""),"",F153*IFERROR(INDEX(Pipeline!$B$5:$B$10,MATCH(E153,Pipeline!$A$5:$A$10,0)),0))</f>
        <v/>
      </c>
      <c r="H153" s="14"/>
      <c r="I153" s="15" t="str">
        <f aca="true">IF(OR(H153="",E153="Vundet",E153="Tabt"),"",IF(H153&lt;TODAY(),"Bagud",IF(H153=TODAY(),"I dag",IF(H153-TODAY()&lt;=7,"Denne uge",""))))</f>
        <v/>
      </c>
      <c r="J153" s="10"/>
    </row>
    <row r="154" customFormat="false" ht="15" hidden="false" customHeight="false" outlineLevel="0" collapsed="false">
      <c r="A154" s="10"/>
      <c r="B154" s="10"/>
      <c r="C154" s="10"/>
      <c r="D154" s="10"/>
      <c r="E154" s="11"/>
      <c r="F154" s="12"/>
      <c r="G154" s="13" t="str">
        <f aca="false">IF(OR(E154="",F154=""),"",F154*IFERROR(INDEX(Pipeline!$B$5:$B$10,MATCH(E154,Pipeline!$A$5:$A$10,0)),0))</f>
        <v/>
      </c>
      <c r="H154" s="14"/>
      <c r="I154" s="15" t="str">
        <f aca="true">IF(OR(H154="",E154="Vundet",E154="Tabt"),"",IF(H154&lt;TODAY(),"Bagud",IF(H154=TODAY(),"I dag",IF(H154-TODAY()&lt;=7,"Denne uge",""))))</f>
        <v/>
      </c>
      <c r="J154" s="10"/>
    </row>
    <row r="155" customFormat="false" ht="15" hidden="false" customHeight="false" outlineLevel="0" collapsed="false">
      <c r="A155" s="10"/>
      <c r="B155" s="10"/>
      <c r="C155" s="10"/>
      <c r="D155" s="10"/>
      <c r="E155" s="11"/>
      <c r="F155" s="12"/>
      <c r="G155" s="13" t="str">
        <f aca="false">IF(OR(E155="",F155=""),"",F155*IFERROR(INDEX(Pipeline!$B$5:$B$10,MATCH(E155,Pipeline!$A$5:$A$10,0)),0))</f>
        <v/>
      </c>
      <c r="H155" s="14"/>
      <c r="I155" s="15" t="str">
        <f aca="true">IF(OR(H155="",E155="Vundet",E155="Tabt"),"",IF(H155&lt;TODAY(),"Bagud",IF(H155=TODAY(),"I dag",IF(H155-TODAY()&lt;=7,"Denne uge",""))))</f>
        <v/>
      </c>
      <c r="J155" s="10"/>
    </row>
    <row r="156" customFormat="false" ht="15" hidden="false" customHeight="false" outlineLevel="0" collapsed="false">
      <c r="A156" s="10"/>
      <c r="B156" s="10"/>
      <c r="C156" s="10"/>
      <c r="D156" s="10"/>
      <c r="E156" s="11"/>
      <c r="F156" s="12"/>
      <c r="G156" s="13" t="str">
        <f aca="false">IF(OR(E156="",F156=""),"",F156*IFERROR(INDEX(Pipeline!$B$5:$B$10,MATCH(E156,Pipeline!$A$5:$A$10,0)),0))</f>
        <v/>
      </c>
      <c r="H156" s="14"/>
      <c r="I156" s="15" t="str">
        <f aca="true">IF(OR(H156="",E156="Vundet",E156="Tabt"),"",IF(H156&lt;TODAY(),"Bagud",IF(H156=TODAY(),"I dag",IF(H156-TODAY()&lt;=7,"Denne uge",""))))</f>
        <v/>
      </c>
      <c r="J156" s="10"/>
    </row>
    <row r="157" customFormat="false" ht="15" hidden="false" customHeight="false" outlineLevel="0" collapsed="false">
      <c r="A157" s="10"/>
      <c r="B157" s="10"/>
      <c r="C157" s="10"/>
      <c r="D157" s="10"/>
      <c r="E157" s="11"/>
      <c r="F157" s="12"/>
      <c r="G157" s="13" t="str">
        <f aca="false">IF(OR(E157="",F157=""),"",F157*IFERROR(INDEX(Pipeline!$B$5:$B$10,MATCH(E157,Pipeline!$A$5:$A$10,0)),0))</f>
        <v/>
      </c>
      <c r="H157" s="14"/>
      <c r="I157" s="15" t="str">
        <f aca="true">IF(OR(H157="",E157="Vundet",E157="Tabt"),"",IF(H157&lt;TODAY(),"Bagud",IF(H157=TODAY(),"I dag",IF(H157-TODAY()&lt;=7,"Denne uge",""))))</f>
        <v/>
      </c>
      <c r="J157" s="10"/>
    </row>
    <row r="158" customFormat="false" ht="15" hidden="false" customHeight="false" outlineLevel="0" collapsed="false">
      <c r="A158" s="10"/>
      <c r="B158" s="10"/>
      <c r="C158" s="10"/>
      <c r="D158" s="10"/>
      <c r="E158" s="11"/>
      <c r="F158" s="12"/>
      <c r="G158" s="13" t="str">
        <f aca="false">IF(OR(E158="",F158=""),"",F158*IFERROR(INDEX(Pipeline!$B$5:$B$10,MATCH(E158,Pipeline!$A$5:$A$10,0)),0))</f>
        <v/>
      </c>
      <c r="H158" s="14"/>
      <c r="I158" s="15" t="str">
        <f aca="true">IF(OR(H158="",E158="Vundet",E158="Tabt"),"",IF(H158&lt;TODAY(),"Bagud",IF(H158=TODAY(),"I dag",IF(H158-TODAY()&lt;=7,"Denne uge",""))))</f>
        <v/>
      </c>
      <c r="J158" s="10"/>
    </row>
    <row r="159" customFormat="false" ht="15" hidden="false" customHeight="false" outlineLevel="0" collapsed="false">
      <c r="A159" s="10"/>
      <c r="B159" s="10"/>
      <c r="C159" s="10"/>
      <c r="D159" s="10"/>
      <c r="E159" s="11"/>
      <c r="F159" s="12"/>
      <c r="G159" s="13" t="str">
        <f aca="false">IF(OR(E159="",F159=""),"",F159*IFERROR(INDEX(Pipeline!$B$5:$B$10,MATCH(E159,Pipeline!$A$5:$A$10,0)),0))</f>
        <v/>
      </c>
      <c r="H159" s="14"/>
      <c r="I159" s="15" t="str">
        <f aca="true">IF(OR(H159="",E159="Vundet",E159="Tabt"),"",IF(H159&lt;TODAY(),"Bagud",IF(H159=TODAY(),"I dag",IF(H159-TODAY()&lt;=7,"Denne uge",""))))</f>
        <v/>
      </c>
      <c r="J159" s="10"/>
    </row>
    <row r="160" customFormat="false" ht="15" hidden="false" customHeight="false" outlineLevel="0" collapsed="false">
      <c r="A160" s="10"/>
      <c r="B160" s="10"/>
      <c r="C160" s="10"/>
      <c r="D160" s="10"/>
      <c r="E160" s="11"/>
      <c r="F160" s="12"/>
      <c r="G160" s="13" t="str">
        <f aca="false">IF(OR(E160="",F160=""),"",F160*IFERROR(INDEX(Pipeline!$B$5:$B$10,MATCH(E160,Pipeline!$A$5:$A$10,0)),0))</f>
        <v/>
      </c>
      <c r="H160" s="14"/>
      <c r="I160" s="15" t="str">
        <f aca="true">IF(OR(H160="",E160="Vundet",E160="Tabt"),"",IF(H160&lt;TODAY(),"Bagud",IF(H160=TODAY(),"I dag",IF(H160-TODAY()&lt;=7,"Denne uge",""))))</f>
        <v/>
      </c>
      <c r="J160" s="10"/>
    </row>
    <row r="161" customFormat="false" ht="15" hidden="false" customHeight="false" outlineLevel="0" collapsed="false">
      <c r="A161" s="10"/>
      <c r="B161" s="10"/>
      <c r="C161" s="10"/>
      <c r="D161" s="10"/>
      <c r="E161" s="11"/>
      <c r="F161" s="12"/>
      <c r="G161" s="13" t="str">
        <f aca="false">IF(OR(E161="",F161=""),"",F161*IFERROR(INDEX(Pipeline!$B$5:$B$10,MATCH(E161,Pipeline!$A$5:$A$10,0)),0))</f>
        <v/>
      </c>
      <c r="H161" s="14"/>
      <c r="I161" s="15" t="str">
        <f aca="true">IF(OR(H161="",E161="Vundet",E161="Tabt"),"",IF(H161&lt;TODAY(),"Bagud",IF(H161=TODAY(),"I dag",IF(H161-TODAY()&lt;=7,"Denne uge",""))))</f>
        <v/>
      </c>
      <c r="J161" s="10"/>
    </row>
    <row r="162" customFormat="false" ht="15" hidden="false" customHeight="false" outlineLevel="0" collapsed="false">
      <c r="A162" s="10"/>
      <c r="B162" s="10"/>
      <c r="C162" s="10"/>
      <c r="D162" s="10"/>
      <c r="E162" s="11"/>
      <c r="F162" s="12"/>
      <c r="G162" s="13" t="str">
        <f aca="false">IF(OR(E162="",F162=""),"",F162*IFERROR(INDEX(Pipeline!$B$5:$B$10,MATCH(E162,Pipeline!$A$5:$A$10,0)),0))</f>
        <v/>
      </c>
      <c r="H162" s="14"/>
      <c r="I162" s="15" t="str">
        <f aca="true">IF(OR(H162="",E162="Vundet",E162="Tabt"),"",IF(H162&lt;TODAY(),"Bagud",IF(H162=TODAY(),"I dag",IF(H162-TODAY()&lt;=7,"Denne uge",""))))</f>
        <v/>
      </c>
      <c r="J162" s="10"/>
    </row>
    <row r="163" customFormat="false" ht="15" hidden="false" customHeight="false" outlineLevel="0" collapsed="false">
      <c r="A163" s="10"/>
      <c r="B163" s="10"/>
      <c r="C163" s="10"/>
      <c r="D163" s="10"/>
      <c r="E163" s="11"/>
      <c r="F163" s="12"/>
      <c r="G163" s="13" t="str">
        <f aca="false">IF(OR(E163="",F163=""),"",F163*IFERROR(INDEX(Pipeline!$B$5:$B$10,MATCH(E163,Pipeline!$A$5:$A$10,0)),0))</f>
        <v/>
      </c>
      <c r="H163" s="14"/>
      <c r="I163" s="15" t="str">
        <f aca="true">IF(OR(H163="",E163="Vundet",E163="Tabt"),"",IF(H163&lt;TODAY(),"Bagud",IF(H163=TODAY(),"I dag",IF(H163-TODAY()&lt;=7,"Denne uge",""))))</f>
        <v/>
      </c>
      <c r="J163" s="10"/>
    </row>
    <row r="164" customFormat="false" ht="15" hidden="false" customHeight="false" outlineLevel="0" collapsed="false">
      <c r="A164" s="10"/>
      <c r="B164" s="10"/>
      <c r="C164" s="10"/>
      <c r="D164" s="10"/>
      <c r="E164" s="11"/>
      <c r="F164" s="12"/>
      <c r="G164" s="13" t="str">
        <f aca="false">IF(OR(E164="",F164=""),"",F164*IFERROR(INDEX(Pipeline!$B$5:$B$10,MATCH(E164,Pipeline!$A$5:$A$10,0)),0))</f>
        <v/>
      </c>
      <c r="H164" s="14"/>
      <c r="I164" s="15" t="str">
        <f aca="true">IF(OR(H164="",E164="Vundet",E164="Tabt"),"",IF(H164&lt;TODAY(),"Bagud",IF(H164=TODAY(),"I dag",IF(H164-TODAY()&lt;=7,"Denne uge",""))))</f>
        <v/>
      </c>
      <c r="J164" s="10"/>
    </row>
    <row r="165" customFormat="false" ht="15" hidden="false" customHeight="false" outlineLevel="0" collapsed="false">
      <c r="A165" s="10"/>
      <c r="B165" s="10"/>
      <c r="C165" s="10"/>
      <c r="D165" s="10"/>
      <c r="E165" s="11"/>
      <c r="F165" s="12"/>
      <c r="G165" s="13" t="str">
        <f aca="false">IF(OR(E165="",F165=""),"",F165*IFERROR(INDEX(Pipeline!$B$5:$B$10,MATCH(E165,Pipeline!$A$5:$A$10,0)),0))</f>
        <v/>
      </c>
      <c r="H165" s="14"/>
      <c r="I165" s="15" t="str">
        <f aca="true">IF(OR(H165="",E165="Vundet",E165="Tabt"),"",IF(H165&lt;TODAY(),"Bagud",IF(H165=TODAY(),"I dag",IF(H165-TODAY()&lt;=7,"Denne uge",""))))</f>
        <v/>
      </c>
      <c r="J165" s="10"/>
    </row>
    <row r="166" customFormat="false" ht="15" hidden="false" customHeight="false" outlineLevel="0" collapsed="false">
      <c r="A166" s="10"/>
      <c r="B166" s="10"/>
      <c r="C166" s="10"/>
      <c r="D166" s="10"/>
      <c r="E166" s="11"/>
      <c r="F166" s="12"/>
      <c r="G166" s="13" t="str">
        <f aca="false">IF(OR(E166="",F166=""),"",F166*IFERROR(INDEX(Pipeline!$B$5:$B$10,MATCH(E166,Pipeline!$A$5:$A$10,0)),0))</f>
        <v/>
      </c>
      <c r="H166" s="14"/>
      <c r="I166" s="15" t="str">
        <f aca="true">IF(OR(H166="",E166="Vundet",E166="Tabt"),"",IF(H166&lt;TODAY(),"Bagud",IF(H166=TODAY(),"I dag",IF(H166-TODAY()&lt;=7,"Denne uge",""))))</f>
        <v/>
      </c>
      <c r="J166" s="10"/>
    </row>
    <row r="167" customFormat="false" ht="15" hidden="false" customHeight="false" outlineLevel="0" collapsed="false">
      <c r="A167" s="10"/>
      <c r="B167" s="10"/>
      <c r="C167" s="10"/>
      <c r="D167" s="10"/>
      <c r="E167" s="11"/>
      <c r="F167" s="12"/>
      <c r="G167" s="13" t="str">
        <f aca="false">IF(OR(E167="",F167=""),"",F167*IFERROR(INDEX(Pipeline!$B$5:$B$10,MATCH(E167,Pipeline!$A$5:$A$10,0)),0))</f>
        <v/>
      </c>
      <c r="H167" s="14"/>
      <c r="I167" s="15" t="str">
        <f aca="true">IF(OR(H167="",E167="Vundet",E167="Tabt"),"",IF(H167&lt;TODAY(),"Bagud",IF(H167=TODAY(),"I dag",IF(H167-TODAY()&lt;=7,"Denne uge",""))))</f>
        <v/>
      </c>
      <c r="J167" s="10"/>
    </row>
    <row r="168" customFormat="false" ht="15" hidden="false" customHeight="false" outlineLevel="0" collapsed="false">
      <c r="A168" s="10"/>
      <c r="B168" s="10"/>
      <c r="C168" s="10"/>
      <c r="D168" s="10"/>
      <c r="E168" s="11"/>
      <c r="F168" s="12"/>
      <c r="G168" s="13" t="str">
        <f aca="false">IF(OR(E168="",F168=""),"",F168*IFERROR(INDEX(Pipeline!$B$5:$B$10,MATCH(E168,Pipeline!$A$5:$A$10,0)),0))</f>
        <v/>
      </c>
      <c r="H168" s="14"/>
      <c r="I168" s="15" t="str">
        <f aca="true">IF(OR(H168="",E168="Vundet",E168="Tabt"),"",IF(H168&lt;TODAY(),"Bagud",IF(H168=TODAY(),"I dag",IF(H168-TODAY()&lt;=7,"Denne uge",""))))</f>
        <v/>
      </c>
      <c r="J168" s="10"/>
    </row>
    <row r="169" customFormat="false" ht="15" hidden="false" customHeight="false" outlineLevel="0" collapsed="false">
      <c r="A169" s="10"/>
      <c r="B169" s="10"/>
      <c r="C169" s="10"/>
      <c r="D169" s="10"/>
      <c r="E169" s="11"/>
      <c r="F169" s="12"/>
      <c r="G169" s="13" t="str">
        <f aca="false">IF(OR(E169="",F169=""),"",F169*IFERROR(INDEX(Pipeline!$B$5:$B$10,MATCH(E169,Pipeline!$A$5:$A$10,0)),0))</f>
        <v/>
      </c>
      <c r="H169" s="14"/>
      <c r="I169" s="15" t="str">
        <f aca="true">IF(OR(H169="",E169="Vundet",E169="Tabt"),"",IF(H169&lt;TODAY(),"Bagud",IF(H169=TODAY(),"I dag",IF(H169-TODAY()&lt;=7,"Denne uge",""))))</f>
        <v/>
      </c>
      <c r="J169" s="10"/>
    </row>
    <row r="170" customFormat="false" ht="15" hidden="false" customHeight="false" outlineLevel="0" collapsed="false">
      <c r="A170" s="10"/>
      <c r="B170" s="10"/>
      <c r="C170" s="10"/>
      <c r="D170" s="10"/>
      <c r="E170" s="11"/>
      <c r="F170" s="12"/>
      <c r="G170" s="13" t="str">
        <f aca="false">IF(OR(E170="",F170=""),"",F170*IFERROR(INDEX(Pipeline!$B$5:$B$10,MATCH(E170,Pipeline!$A$5:$A$10,0)),0))</f>
        <v/>
      </c>
      <c r="H170" s="14"/>
      <c r="I170" s="15" t="str">
        <f aca="true">IF(OR(H170="",E170="Vundet",E170="Tabt"),"",IF(H170&lt;TODAY(),"Bagud",IF(H170=TODAY(),"I dag",IF(H170-TODAY()&lt;=7,"Denne uge",""))))</f>
        <v/>
      </c>
      <c r="J170" s="10"/>
    </row>
    <row r="171" customFormat="false" ht="15" hidden="false" customHeight="false" outlineLevel="0" collapsed="false">
      <c r="A171" s="10"/>
      <c r="B171" s="10"/>
      <c r="C171" s="10"/>
      <c r="D171" s="10"/>
      <c r="E171" s="11"/>
      <c r="F171" s="12"/>
      <c r="G171" s="13" t="str">
        <f aca="false">IF(OR(E171="",F171=""),"",F171*IFERROR(INDEX(Pipeline!$B$5:$B$10,MATCH(E171,Pipeline!$A$5:$A$10,0)),0))</f>
        <v/>
      </c>
      <c r="H171" s="14"/>
      <c r="I171" s="15" t="str">
        <f aca="true">IF(OR(H171="",E171="Vundet",E171="Tabt"),"",IF(H171&lt;TODAY(),"Bagud",IF(H171=TODAY(),"I dag",IF(H171-TODAY()&lt;=7,"Denne uge",""))))</f>
        <v/>
      </c>
      <c r="J171" s="10"/>
    </row>
    <row r="172" customFormat="false" ht="15" hidden="false" customHeight="false" outlineLevel="0" collapsed="false">
      <c r="A172" s="10"/>
      <c r="B172" s="10"/>
      <c r="C172" s="10"/>
      <c r="D172" s="10"/>
      <c r="E172" s="11"/>
      <c r="F172" s="12"/>
      <c r="G172" s="13" t="str">
        <f aca="false">IF(OR(E172="",F172=""),"",F172*IFERROR(INDEX(Pipeline!$B$5:$B$10,MATCH(E172,Pipeline!$A$5:$A$10,0)),0))</f>
        <v/>
      </c>
      <c r="H172" s="14"/>
      <c r="I172" s="15" t="str">
        <f aca="true">IF(OR(H172="",E172="Vundet",E172="Tabt"),"",IF(H172&lt;TODAY(),"Bagud",IF(H172=TODAY(),"I dag",IF(H172-TODAY()&lt;=7,"Denne uge",""))))</f>
        <v/>
      </c>
      <c r="J172" s="10"/>
    </row>
    <row r="173" customFormat="false" ht="15" hidden="false" customHeight="false" outlineLevel="0" collapsed="false">
      <c r="A173" s="10"/>
      <c r="B173" s="10"/>
      <c r="C173" s="10"/>
      <c r="D173" s="10"/>
      <c r="E173" s="11"/>
      <c r="F173" s="12"/>
      <c r="G173" s="13" t="str">
        <f aca="false">IF(OR(E173="",F173=""),"",F173*IFERROR(INDEX(Pipeline!$B$5:$B$10,MATCH(E173,Pipeline!$A$5:$A$10,0)),0))</f>
        <v/>
      </c>
      <c r="H173" s="14"/>
      <c r="I173" s="15" t="str">
        <f aca="true">IF(OR(H173="",E173="Vundet",E173="Tabt"),"",IF(H173&lt;TODAY(),"Bagud",IF(H173=TODAY(),"I dag",IF(H173-TODAY()&lt;=7,"Denne uge",""))))</f>
        <v/>
      </c>
      <c r="J173" s="10"/>
    </row>
    <row r="174" customFormat="false" ht="15" hidden="false" customHeight="false" outlineLevel="0" collapsed="false">
      <c r="A174" s="10"/>
      <c r="B174" s="10"/>
      <c r="C174" s="10"/>
      <c r="D174" s="10"/>
      <c r="E174" s="11"/>
      <c r="F174" s="12"/>
      <c r="G174" s="13" t="str">
        <f aca="false">IF(OR(E174="",F174=""),"",F174*IFERROR(INDEX(Pipeline!$B$5:$B$10,MATCH(E174,Pipeline!$A$5:$A$10,0)),0))</f>
        <v/>
      </c>
      <c r="H174" s="14"/>
      <c r="I174" s="15" t="str">
        <f aca="true">IF(OR(H174="",E174="Vundet",E174="Tabt"),"",IF(H174&lt;TODAY(),"Bagud",IF(H174=TODAY(),"I dag",IF(H174-TODAY()&lt;=7,"Denne uge",""))))</f>
        <v/>
      </c>
      <c r="J174" s="10"/>
    </row>
    <row r="175" customFormat="false" ht="15" hidden="false" customHeight="false" outlineLevel="0" collapsed="false">
      <c r="A175" s="10"/>
      <c r="B175" s="10"/>
      <c r="C175" s="10"/>
      <c r="D175" s="10"/>
      <c r="E175" s="11"/>
      <c r="F175" s="12"/>
      <c r="G175" s="13" t="str">
        <f aca="false">IF(OR(E175="",F175=""),"",F175*IFERROR(INDEX(Pipeline!$B$5:$B$10,MATCH(E175,Pipeline!$A$5:$A$10,0)),0))</f>
        <v/>
      </c>
      <c r="H175" s="14"/>
      <c r="I175" s="15" t="str">
        <f aca="true">IF(OR(H175="",E175="Vundet",E175="Tabt"),"",IF(H175&lt;TODAY(),"Bagud",IF(H175=TODAY(),"I dag",IF(H175-TODAY()&lt;=7,"Denne uge",""))))</f>
        <v/>
      </c>
      <c r="J175" s="10"/>
    </row>
    <row r="176" customFormat="false" ht="15" hidden="false" customHeight="false" outlineLevel="0" collapsed="false">
      <c r="A176" s="10"/>
      <c r="B176" s="10"/>
      <c r="C176" s="10"/>
      <c r="D176" s="10"/>
      <c r="E176" s="11"/>
      <c r="F176" s="12"/>
      <c r="G176" s="13" t="str">
        <f aca="false">IF(OR(E176="",F176=""),"",F176*IFERROR(INDEX(Pipeline!$B$5:$B$10,MATCH(E176,Pipeline!$A$5:$A$10,0)),0))</f>
        <v/>
      </c>
      <c r="H176" s="14"/>
      <c r="I176" s="15" t="str">
        <f aca="true">IF(OR(H176="",E176="Vundet",E176="Tabt"),"",IF(H176&lt;TODAY(),"Bagud",IF(H176=TODAY(),"I dag",IF(H176-TODAY()&lt;=7,"Denne uge",""))))</f>
        <v/>
      </c>
      <c r="J176" s="10"/>
    </row>
    <row r="177" customFormat="false" ht="15" hidden="false" customHeight="false" outlineLevel="0" collapsed="false">
      <c r="A177" s="10"/>
      <c r="B177" s="10"/>
      <c r="C177" s="10"/>
      <c r="D177" s="10"/>
      <c r="E177" s="11"/>
      <c r="F177" s="12"/>
      <c r="G177" s="13" t="str">
        <f aca="false">IF(OR(E177="",F177=""),"",F177*IFERROR(INDEX(Pipeline!$B$5:$B$10,MATCH(E177,Pipeline!$A$5:$A$10,0)),0))</f>
        <v/>
      </c>
      <c r="H177" s="14"/>
      <c r="I177" s="15" t="str">
        <f aca="true">IF(OR(H177="",E177="Vundet",E177="Tabt"),"",IF(H177&lt;TODAY(),"Bagud",IF(H177=TODAY(),"I dag",IF(H177-TODAY()&lt;=7,"Denne uge",""))))</f>
        <v/>
      </c>
      <c r="J177" s="10"/>
    </row>
    <row r="178" customFormat="false" ht="15" hidden="false" customHeight="false" outlineLevel="0" collapsed="false">
      <c r="A178" s="10"/>
      <c r="B178" s="10"/>
      <c r="C178" s="10"/>
      <c r="D178" s="10"/>
      <c r="E178" s="11"/>
      <c r="F178" s="12"/>
      <c r="G178" s="13" t="str">
        <f aca="false">IF(OR(E178="",F178=""),"",F178*IFERROR(INDEX(Pipeline!$B$5:$B$10,MATCH(E178,Pipeline!$A$5:$A$10,0)),0))</f>
        <v/>
      </c>
      <c r="H178" s="14"/>
      <c r="I178" s="15" t="str">
        <f aca="true">IF(OR(H178="",E178="Vundet",E178="Tabt"),"",IF(H178&lt;TODAY(),"Bagud",IF(H178=TODAY(),"I dag",IF(H178-TODAY()&lt;=7,"Denne uge",""))))</f>
        <v/>
      </c>
      <c r="J178" s="10"/>
    </row>
    <row r="179" customFormat="false" ht="15" hidden="false" customHeight="false" outlineLevel="0" collapsed="false">
      <c r="A179" s="10"/>
      <c r="B179" s="10"/>
      <c r="C179" s="10"/>
      <c r="D179" s="10"/>
      <c r="E179" s="11"/>
      <c r="F179" s="12"/>
      <c r="G179" s="13" t="str">
        <f aca="false">IF(OR(E179="",F179=""),"",F179*IFERROR(INDEX(Pipeline!$B$5:$B$10,MATCH(E179,Pipeline!$A$5:$A$10,0)),0))</f>
        <v/>
      </c>
      <c r="H179" s="14"/>
      <c r="I179" s="15" t="str">
        <f aca="true">IF(OR(H179="",E179="Vundet",E179="Tabt"),"",IF(H179&lt;TODAY(),"Bagud",IF(H179=TODAY(),"I dag",IF(H179-TODAY()&lt;=7,"Denne uge",""))))</f>
        <v/>
      </c>
      <c r="J179" s="10"/>
    </row>
    <row r="180" customFormat="false" ht="15" hidden="false" customHeight="false" outlineLevel="0" collapsed="false">
      <c r="A180" s="10"/>
      <c r="B180" s="10"/>
      <c r="C180" s="10"/>
      <c r="D180" s="10"/>
      <c r="E180" s="11"/>
      <c r="F180" s="12"/>
      <c r="G180" s="13" t="str">
        <f aca="false">IF(OR(E180="",F180=""),"",F180*IFERROR(INDEX(Pipeline!$B$5:$B$10,MATCH(E180,Pipeline!$A$5:$A$10,0)),0))</f>
        <v/>
      </c>
      <c r="H180" s="14"/>
      <c r="I180" s="15" t="str">
        <f aca="true">IF(OR(H180="",E180="Vundet",E180="Tabt"),"",IF(H180&lt;TODAY(),"Bagud",IF(H180=TODAY(),"I dag",IF(H180-TODAY()&lt;=7,"Denne uge",""))))</f>
        <v/>
      </c>
      <c r="J180" s="10"/>
    </row>
    <row r="181" customFormat="false" ht="15" hidden="false" customHeight="false" outlineLevel="0" collapsed="false">
      <c r="A181" s="10"/>
      <c r="B181" s="10"/>
      <c r="C181" s="10"/>
      <c r="D181" s="10"/>
      <c r="E181" s="11"/>
      <c r="F181" s="12"/>
      <c r="G181" s="13" t="str">
        <f aca="false">IF(OR(E181="",F181=""),"",F181*IFERROR(INDEX(Pipeline!$B$5:$B$10,MATCH(E181,Pipeline!$A$5:$A$10,0)),0))</f>
        <v/>
      </c>
      <c r="H181" s="14"/>
      <c r="I181" s="15" t="str">
        <f aca="true">IF(OR(H181="",E181="Vundet",E181="Tabt"),"",IF(H181&lt;TODAY(),"Bagud",IF(H181=TODAY(),"I dag",IF(H181-TODAY()&lt;=7,"Denne uge",""))))</f>
        <v/>
      </c>
      <c r="J181" s="10"/>
    </row>
    <row r="182" customFormat="false" ht="15" hidden="false" customHeight="false" outlineLevel="0" collapsed="false">
      <c r="A182" s="10"/>
      <c r="B182" s="10"/>
      <c r="C182" s="10"/>
      <c r="D182" s="10"/>
      <c r="E182" s="11"/>
      <c r="F182" s="12"/>
      <c r="G182" s="13" t="str">
        <f aca="false">IF(OR(E182="",F182=""),"",F182*IFERROR(INDEX(Pipeline!$B$5:$B$10,MATCH(E182,Pipeline!$A$5:$A$10,0)),0))</f>
        <v/>
      </c>
      <c r="H182" s="14"/>
      <c r="I182" s="15" t="str">
        <f aca="true">IF(OR(H182="",E182="Vundet",E182="Tabt"),"",IF(H182&lt;TODAY(),"Bagud",IF(H182=TODAY(),"I dag",IF(H182-TODAY()&lt;=7,"Denne uge",""))))</f>
        <v/>
      </c>
      <c r="J182" s="10"/>
    </row>
    <row r="183" customFormat="false" ht="15" hidden="false" customHeight="false" outlineLevel="0" collapsed="false">
      <c r="A183" s="10"/>
      <c r="B183" s="10"/>
      <c r="C183" s="10"/>
      <c r="D183" s="10"/>
      <c r="E183" s="11"/>
      <c r="F183" s="12"/>
      <c r="G183" s="13" t="str">
        <f aca="false">IF(OR(E183="",F183=""),"",F183*IFERROR(INDEX(Pipeline!$B$5:$B$10,MATCH(E183,Pipeline!$A$5:$A$10,0)),0))</f>
        <v/>
      </c>
      <c r="H183" s="14"/>
      <c r="I183" s="15" t="str">
        <f aca="true">IF(OR(H183="",E183="Vundet",E183="Tabt"),"",IF(H183&lt;TODAY(),"Bagud",IF(H183=TODAY(),"I dag",IF(H183-TODAY()&lt;=7,"Denne uge",""))))</f>
        <v/>
      </c>
      <c r="J183" s="10"/>
    </row>
    <row r="184" customFormat="false" ht="15" hidden="false" customHeight="false" outlineLevel="0" collapsed="false">
      <c r="A184" s="10"/>
      <c r="B184" s="10"/>
      <c r="C184" s="10"/>
      <c r="D184" s="10"/>
      <c r="E184" s="11"/>
      <c r="F184" s="12"/>
      <c r="G184" s="13" t="str">
        <f aca="false">IF(OR(E184="",F184=""),"",F184*IFERROR(INDEX(Pipeline!$B$5:$B$10,MATCH(E184,Pipeline!$A$5:$A$10,0)),0))</f>
        <v/>
      </c>
      <c r="H184" s="14"/>
      <c r="I184" s="15" t="str">
        <f aca="true">IF(OR(H184="",E184="Vundet",E184="Tabt"),"",IF(H184&lt;TODAY(),"Bagud",IF(H184=TODAY(),"I dag",IF(H184-TODAY()&lt;=7,"Denne uge",""))))</f>
        <v/>
      </c>
      <c r="J184" s="10"/>
    </row>
    <row r="185" customFormat="false" ht="15" hidden="false" customHeight="false" outlineLevel="0" collapsed="false">
      <c r="A185" s="10"/>
      <c r="B185" s="10"/>
      <c r="C185" s="10"/>
      <c r="D185" s="10"/>
      <c r="E185" s="11"/>
      <c r="F185" s="12"/>
      <c r="G185" s="13" t="str">
        <f aca="false">IF(OR(E185="",F185=""),"",F185*IFERROR(INDEX(Pipeline!$B$5:$B$10,MATCH(E185,Pipeline!$A$5:$A$10,0)),0))</f>
        <v/>
      </c>
      <c r="H185" s="14"/>
      <c r="I185" s="15" t="str">
        <f aca="true">IF(OR(H185="",E185="Vundet",E185="Tabt"),"",IF(H185&lt;TODAY(),"Bagud",IF(H185=TODAY(),"I dag",IF(H185-TODAY()&lt;=7,"Denne uge",""))))</f>
        <v/>
      </c>
      <c r="J185" s="10"/>
    </row>
    <row r="186" customFormat="false" ht="15" hidden="false" customHeight="false" outlineLevel="0" collapsed="false">
      <c r="A186" s="10"/>
      <c r="B186" s="10"/>
      <c r="C186" s="10"/>
      <c r="D186" s="10"/>
      <c r="E186" s="11"/>
      <c r="F186" s="12"/>
      <c r="G186" s="13" t="str">
        <f aca="false">IF(OR(E186="",F186=""),"",F186*IFERROR(INDEX(Pipeline!$B$5:$B$10,MATCH(E186,Pipeline!$A$5:$A$10,0)),0))</f>
        <v/>
      </c>
      <c r="H186" s="14"/>
      <c r="I186" s="15" t="str">
        <f aca="true">IF(OR(H186="",E186="Vundet",E186="Tabt"),"",IF(H186&lt;TODAY(),"Bagud",IF(H186=TODAY(),"I dag",IF(H186-TODAY()&lt;=7,"Denne uge",""))))</f>
        <v/>
      </c>
      <c r="J186" s="10"/>
    </row>
    <row r="187" customFormat="false" ht="15" hidden="false" customHeight="false" outlineLevel="0" collapsed="false">
      <c r="A187" s="10"/>
      <c r="B187" s="10"/>
      <c r="C187" s="10"/>
      <c r="D187" s="10"/>
      <c r="E187" s="11"/>
      <c r="F187" s="12"/>
      <c r="G187" s="13" t="str">
        <f aca="false">IF(OR(E187="",F187=""),"",F187*IFERROR(INDEX(Pipeline!$B$5:$B$10,MATCH(E187,Pipeline!$A$5:$A$10,0)),0))</f>
        <v/>
      </c>
      <c r="H187" s="14"/>
      <c r="I187" s="15" t="str">
        <f aca="true">IF(OR(H187="",E187="Vundet",E187="Tabt"),"",IF(H187&lt;TODAY(),"Bagud",IF(H187=TODAY(),"I dag",IF(H187-TODAY()&lt;=7,"Denne uge",""))))</f>
        <v/>
      </c>
      <c r="J187" s="10"/>
    </row>
    <row r="188" customFormat="false" ht="15" hidden="false" customHeight="false" outlineLevel="0" collapsed="false">
      <c r="A188" s="10"/>
      <c r="B188" s="10"/>
      <c r="C188" s="10"/>
      <c r="D188" s="10"/>
      <c r="E188" s="11"/>
      <c r="F188" s="12"/>
      <c r="G188" s="13" t="str">
        <f aca="false">IF(OR(E188="",F188=""),"",F188*IFERROR(INDEX(Pipeline!$B$5:$B$10,MATCH(E188,Pipeline!$A$5:$A$10,0)),0))</f>
        <v/>
      </c>
      <c r="H188" s="14"/>
      <c r="I188" s="15" t="str">
        <f aca="true">IF(OR(H188="",E188="Vundet",E188="Tabt"),"",IF(H188&lt;TODAY(),"Bagud",IF(H188=TODAY(),"I dag",IF(H188-TODAY()&lt;=7,"Denne uge",""))))</f>
        <v/>
      </c>
      <c r="J188" s="10"/>
    </row>
    <row r="189" customFormat="false" ht="15" hidden="false" customHeight="false" outlineLevel="0" collapsed="false">
      <c r="A189" s="10"/>
      <c r="B189" s="10"/>
      <c r="C189" s="10"/>
      <c r="D189" s="10"/>
      <c r="E189" s="11"/>
      <c r="F189" s="12"/>
      <c r="G189" s="13" t="str">
        <f aca="false">IF(OR(E189="",F189=""),"",F189*IFERROR(INDEX(Pipeline!$B$5:$B$10,MATCH(E189,Pipeline!$A$5:$A$10,0)),0))</f>
        <v/>
      </c>
      <c r="H189" s="14"/>
      <c r="I189" s="15" t="str">
        <f aca="true">IF(OR(H189="",E189="Vundet",E189="Tabt"),"",IF(H189&lt;TODAY(),"Bagud",IF(H189=TODAY(),"I dag",IF(H189-TODAY()&lt;=7,"Denne uge",""))))</f>
        <v/>
      </c>
      <c r="J189" s="10"/>
    </row>
    <row r="190" customFormat="false" ht="15" hidden="false" customHeight="false" outlineLevel="0" collapsed="false">
      <c r="A190" s="10"/>
      <c r="B190" s="10"/>
      <c r="C190" s="10"/>
      <c r="D190" s="10"/>
      <c r="E190" s="11"/>
      <c r="F190" s="12"/>
      <c r="G190" s="13" t="str">
        <f aca="false">IF(OR(E190="",F190=""),"",F190*IFERROR(INDEX(Pipeline!$B$5:$B$10,MATCH(E190,Pipeline!$A$5:$A$10,0)),0))</f>
        <v/>
      </c>
      <c r="H190" s="14"/>
      <c r="I190" s="15" t="str">
        <f aca="true">IF(OR(H190="",E190="Vundet",E190="Tabt"),"",IF(H190&lt;TODAY(),"Bagud",IF(H190=TODAY(),"I dag",IF(H190-TODAY()&lt;=7,"Denne uge",""))))</f>
        <v/>
      </c>
      <c r="J190" s="10"/>
    </row>
    <row r="191" customFormat="false" ht="15" hidden="false" customHeight="false" outlineLevel="0" collapsed="false">
      <c r="A191" s="10"/>
      <c r="B191" s="10"/>
      <c r="C191" s="10"/>
      <c r="D191" s="10"/>
      <c r="E191" s="11"/>
      <c r="F191" s="12"/>
      <c r="G191" s="13" t="str">
        <f aca="false">IF(OR(E191="",F191=""),"",F191*IFERROR(INDEX(Pipeline!$B$5:$B$10,MATCH(E191,Pipeline!$A$5:$A$10,0)),0))</f>
        <v/>
      </c>
      <c r="H191" s="14"/>
      <c r="I191" s="15" t="str">
        <f aca="true">IF(OR(H191="",E191="Vundet",E191="Tabt"),"",IF(H191&lt;TODAY(),"Bagud",IF(H191=TODAY(),"I dag",IF(H191-TODAY()&lt;=7,"Denne uge",""))))</f>
        <v/>
      </c>
      <c r="J191" s="10"/>
    </row>
    <row r="192" customFormat="false" ht="15" hidden="false" customHeight="false" outlineLevel="0" collapsed="false">
      <c r="A192" s="10"/>
      <c r="B192" s="10"/>
      <c r="C192" s="10"/>
      <c r="D192" s="10"/>
      <c r="E192" s="11"/>
      <c r="F192" s="12"/>
      <c r="G192" s="13" t="str">
        <f aca="false">IF(OR(E192="",F192=""),"",F192*IFERROR(INDEX(Pipeline!$B$5:$B$10,MATCH(E192,Pipeline!$A$5:$A$10,0)),0))</f>
        <v/>
      </c>
      <c r="H192" s="14"/>
      <c r="I192" s="15" t="str">
        <f aca="true">IF(OR(H192="",E192="Vundet",E192="Tabt"),"",IF(H192&lt;TODAY(),"Bagud",IF(H192=TODAY(),"I dag",IF(H192-TODAY()&lt;=7,"Denne uge",""))))</f>
        <v/>
      </c>
      <c r="J192" s="10"/>
    </row>
    <row r="193" customFormat="false" ht="15" hidden="false" customHeight="false" outlineLevel="0" collapsed="false">
      <c r="A193" s="10"/>
      <c r="B193" s="10"/>
      <c r="C193" s="10"/>
      <c r="D193" s="10"/>
      <c r="E193" s="11"/>
      <c r="F193" s="12"/>
      <c r="G193" s="13" t="str">
        <f aca="false">IF(OR(E193="",F193=""),"",F193*IFERROR(INDEX(Pipeline!$B$5:$B$10,MATCH(E193,Pipeline!$A$5:$A$10,0)),0))</f>
        <v/>
      </c>
      <c r="H193" s="14"/>
      <c r="I193" s="15" t="str">
        <f aca="true">IF(OR(H193="",E193="Vundet",E193="Tabt"),"",IF(H193&lt;TODAY(),"Bagud",IF(H193=TODAY(),"I dag",IF(H193-TODAY()&lt;=7,"Denne uge",""))))</f>
        <v/>
      </c>
      <c r="J193" s="10"/>
    </row>
    <row r="194" customFormat="false" ht="15" hidden="false" customHeight="false" outlineLevel="0" collapsed="false">
      <c r="A194" s="10"/>
      <c r="B194" s="10"/>
      <c r="C194" s="10"/>
      <c r="D194" s="10"/>
      <c r="E194" s="11"/>
      <c r="F194" s="12"/>
      <c r="G194" s="13" t="str">
        <f aca="false">IF(OR(E194="",F194=""),"",F194*IFERROR(INDEX(Pipeline!$B$5:$B$10,MATCH(E194,Pipeline!$A$5:$A$10,0)),0))</f>
        <v/>
      </c>
      <c r="H194" s="14"/>
      <c r="I194" s="15" t="str">
        <f aca="true">IF(OR(H194="",E194="Vundet",E194="Tabt"),"",IF(H194&lt;TODAY(),"Bagud",IF(H194=TODAY(),"I dag",IF(H194-TODAY()&lt;=7,"Denne uge",""))))</f>
        <v/>
      </c>
      <c r="J194" s="10"/>
    </row>
    <row r="195" customFormat="false" ht="15" hidden="false" customHeight="false" outlineLevel="0" collapsed="false">
      <c r="A195" s="10"/>
      <c r="B195" s="10"/>
      <c r="C195" s="10"/>
      <c r="D195" s="10"/>
      <c r="E195" s="11"/>
      <c r="F195" s="12"/>
      <c r="G195" s="13" t="str">
        <f aca="false">IF(OR(E195="",F195=""),"",F195*IFERROR(INDEX(Pipeline!$B$5:$B$10,MATCH(E195,Pipeline!$A$5:$A$10,0)),0))</f>
        <v/>
      </c>
      <c r="H195" s="14"/>
      <c r="I195" s="15" t="str">
        <f aca="true">IF(OR(H195="",E195="Vundet",E195="Tabt"),"",IF(H195&lt;TODAY(),"Bagud",IF(H195=TODAY(),"I dag",IF(H195-TODAY()&lt;=7,"Denne uge",""))))</f>
        <v/>
      </c>
      <c r="J195" s="10"/>
    </row>
    <row r="196" customFormat="false" ht="15" hidden="false" customHeight="false" outlineLevel="0" collapsed="false">
      <c r="A196" s="10"/>
      <c r="B196" s="10"/>
      <c r="C196" s="10"/>
      <c r="D196" s="10"/>
      <c r="E196" s="11"/>
      <c r="F196" s="12"/>
      <c r="G196" s="13" t="str">
        <f aca="false">IF(OR(E196="",F196=""),"",F196*IFERROR(INDEX(Pipeline!$B$5:$B$10,MATCH(E196,Pipeline!$A$5:$A$10,0)),0))</f>
        <v/>
      </c>
      <c r="H196" s="14"/>
      <c r="I196" s="15" t="str">
        <f aca="true">IF(OR(H196="",E196="Vundet",E196="Tabt"),"",IF(H196&lt;TODAY(),"Bagud",IF(H196=TODAY(),"I dag",IF(H196-TODAY()&lt;=7,"Denne uge",""))))</f>
        <v/>
      </c>
      <c r="J196" s="10"/>
    </row>
    <row r="197" customFormat="false" ht="15" hidden="false" customHeight="false" outlineLevel="0" collapsed="false">
      <c r="A197" s="10"/>
      <c r="B197" s="10"/>
      <c r="C197" s="10"/>
      <c r="D197" s="10"/>
      <c r="E197" s="11"/>
      <c r="F197" s="12"/>
      <c r="G197" s="13" t="str">
        <f aca="false">IF(OR(E197="",F197=""),"",F197*IFERROR(INDEX(Pipeline!$B$5:$B$10,MATCH(E197,Pipeline!$A$5:$A$10,0)),0))</f>
        <v/>
      </c>
      <c r="H197" s="14"/>
      <c r="I197" s="15" t="str">
        <f aca="true">IF(OR(H197="",E197="Vundet",E197="Tabt"),"",IF(H197&lt;TODAY(),"Bagud",IF(H197=TODAY(),"I dag",IF(H197-TODAY()&lt;=7,"Denne uge",""))))</f>
        <v/>
      </c>
      <c r="J197" s="10"/>
    </row>
    <row r="198" customFormat="false" ht="15" hidden="false" customHeight="false" outlineLevel="0" collapsed="false">
      <c r="A198" s="10"/>
      <c r="B198" s="10"/>
      <c r="C198" s="10"/>
      <c r="D198" s="10"/>
      <c r="E198" s="11"/>
      <c r="F198" s="12"/>
      <c r="G198" s="13" t="str">
        <f aca="false">IF(OR(E198="",F198=""),"",F198*IFERROR(INDEX(Pipeline!$B$5:$B$10,MATCH(E198,Pipeline!$A$5:$A$10,0)),0))</f>
        <v/>
      </c>
      <c r="H198" s="14"/>
      <c r="I198" s="15" t="str">
        <f aca="true">IF(OR(H198="",E198="Vundet",E198="Tabt"),"",IF(H198&lt;TODAY(),"Bagud",IF(H198=TODAY(),"I dag",IF(H198-TODAY()&lt;=7,"Denne uge",""))))</f>
        <v/>
      </c>
      <c r="J198" s="10"/>
    </row>
    <row r="199" customFormat="false" ht="15" hidden="false" customHeight="false" outlineLevel="0" collapsed="false">
      <c r="A199" s="10"/>
      <c r="B199" s="10"/>
      <c r="C199" s="10"/>
      <c r="D199" s="10"/>
      <c r="E199" s="11"/>
      <c r="F199" s="12"/>
      <c r="G199" s="13" t="str">
        <f aca="false">IF(OR(E199="",F199=""),"",F199*IFERROR(INDEX(Pipeline!$B$5:$B$10,MATCH(E199,Pipeline!$A$5:$A$10,0)),0))</f>
        <v/>
      </c>
      <c r="H199" s="14"/>
      <c r="I199" s="15" t="str">
        <f aca="true">IF(OR(H199="",E199="Vundet",E199="Tabt"),"",IF(H199&lt;TODAY(),"Bagud",IF(H199=TODAY(),"I dag",IF(H199-TODAY()&lt;=7,"Denne uge",""))))</f>
        <v/>
      </c>
      <c r="J199" s="10"/>
    </row>
    <row r="200" customFormat="false" ht="15" hidden="false" customHeight="false" outlineLevel="0" collapsed="false">
      <c r="A200" s="10"/>
      <c r="B200" s="10"/>
      <c r="C200" s="10"/>
      <c r="D200" s="10"/>
      <c r="E200" s="11"/>
      <c r="F200" s="12"/>
      <c r="G200" s="13" t="str">
        <f aca="false">IF(OR(E200="",F200=""),"",F200*IFERROR(INDEX(Pipeline!$B$5:$B$10,MATCH(E200,Pipeline!$A$5:$A$10,0)),0))</f>
        <v/>
      </c>
      <c r="H200" s="14"/>
      <c r="I200" s="15" t="str">
        <f aca="true">IF(OR(H200="",E200="Vundet",E200="Tabt"),"",IF(H200&lt;TODAY(),"Bagud",IF(H200=TODAY(),"I dag",IF(H200-TODAY()&lt;=7,"Denne uge",""))))</f>
        <v/>
      </c>
      <c r="J200" s="10"/>
    </row>
    <row r="201" customFormat="false" ht="15" hidden="false" customHeight="false" outlineLevel="0" collapsed="false">
      <c r="A201" s="10"/>
      <c r="B201" s="10"/>
      <c r="C201" s="10"/>
      <c r="D201" s="10"/>
      <c r="E201" s="11"/>
      <c r="F201" s="12"/>
      <c r="G201" s="13" t="str">
        <f aca="false">IF(OR(E201="",F201=""),"",F201*IFERROR(INDEX(Pipeline!$B$5:$B$10,MATCH(E201,Pipeline!$A$5:$A$10,0)),0))</f>
        <v/>
      </c>
      <c r="H201" s="14"/>
      <c r="I201" s="15" t="str">
        <f aca="true">IF(OR(H201="",E201="Vundet",E201="Tabt"),"",IF(H201&lt;TODAY(),"Bagud",IF(H201=TODAY(),"I dag",IF(H201-TODAY()&lt;=7,"Denne uge",""))))</f>
        <v/>
      </c>
      <c r="J201" s="10"/>
    </row>
    <row r="202" customFormat="false" ht="15" hidden="false" customHeight="false" outlineLevel="0" collapsed="false">
      <c r="A202" s="10"/>
      <c r="B202" s="10"/>
      <c r="C202" s="10"/>
      <c r="D202" s="10"/>
      <c r="E202" s="11"/>
      <c r="F202" s="12"/>
      <c r="G202" s="13" t="str">
        <f aca="false">IF(OR(E202="",F202=""),"",F202*IFERROR(INDEX(Pipeline!$B$5:$B$10,MATCH(E202,Pipeline!$A$5:$A$10,0)),0))</f>
        <v/>
      </c>
      <c r="H202" s="14"/>
      <c r="I202" s="15" t="str">
        <f aca="true">IF(OR(H202="",E202="Vundet",E202="Tabt"),"",IF(H202&lt;TODAY(),"Bagud",IF(H202=TODAY(),"I dag",IF(H202-TODAY()&lt;=7,"Denne uge",""))))</f>
        <v/>
      </c>
      <c r="J202" s="10"/>
    </row>
    <row r="203" customFormat="false" ht="15" hidden="false" customHeight="false" outlineLevel="0" collapsed="false">
      <c r="A203" s="10"/>
      <c r="B203" s="10"/>
      <c r="C203" s="10"/>
      <c r="D203" s="10"/>
      <c r="E203" s="11"/>
      <c r="F203" s="12"/>
      <c r="G203" s="13" t="str">
        <f aca="false">IF(OR(E203="",F203=""),"",F203*IFERROR(INDEX(Pipeline!$B$5:$B$10,MATCH(E203,Pipeline!$A$5:$A$10,0)),0))</f>
        <v/>
      </c>
      <c r="H203" s="14"/>
      <c r="I203" s="15" t="str">
        <f aca="true">IF(OR(H203="",E203="Vundet",E203="Tabt"),"",IF(H203&lt;TODAY(),"Bagud",IF(H203=TODAY(),"I dag",IF(H203-TODAY()&lt;=7,"Denne uge",""))))</f>
        <v/>
      </c>
      <c r="J203" s="10"/>
    </row>
    <row r="204" customFormat="false" ht="15" hidden="false" customHeight="false" outlineLevel="0" collapsed="false">
      <c r="A204" s="10"/>
      <c r="B204" s="10"/>
      <c r="C204" s="10"/>
      <c r="D204" s="10"/>
      <c r="E204" s="11"/>
      <c r="F204" s="12"/>
      <c r="G204" s="13" t="str">
        <f aca="false">IF(OR(E204="",F204=""),"",F204*IFERROR(INDEX(Pipeline!$B$5:$B$10,MATCH(E204,Pipeline!$A$5:$A$10,0)),0))</f>
        <v/>
      </c>
      <c r="H204" s="14"/>
      <c r="I204" s="15" t="str">
        <f aca="true">IF(OR(H204="",E204="Vundet",E204="Tabt"),"",IF(H204&lt;TODAY(),"Bagud",IF(H204=TODAY(),"I dag",IF(H204-TODAY()&lt;=7,"Denne uge",""))))</f>
        <v/>
      </c>
      <c r="J204" s="10"/>
    </row>
    <row r="205" customFormat="false" ht="15" hidden="false" customHeight="false" outlineLevel="0" collapsed="false">
      <c r="A205" s="10"/>
      <c r="B205" s="10"/>
      <c r="C205" s="10"/>
      <c r="D205" s="10"/>
      <c r="E205" s="11"/>
      <c r="F205" s="12"/>
      <c r="G205" s="13" t="str">
        <f aca="false">IF(OR(E205="",F205=""),"",F205*IFERROR(INDEX(Pipeline!$B$5:$B$10,MATCH(E205,Pipeline!$A$5:$A$10,0)),0))</f>
        <v/>
      </c>
      <c r="H205" s="14"/>
      <c r="I205" s="15" t="str">
        <f aca="true">IF(OR(H205="",E205="Vundet",E205="Tabt"),"",IF(H205&lt;TODAY(),"Bagud",IF(H205=TODAY(),"I dag",IF(H205-TODAY()&lt;=7,"Denne uge",""))))</f>
        <v/>
      </c>
      <c r="J205" s="10"/>
    </row>
    <row r="206" customFormat="false" ht="15" hidden="false" customHeight="false" outlineLevel="0" collapsed="false">
      <c r="A206" s="10"/>
      <c r="B206" s="10"/>
      <c r="C206" s="10"/>
      <c r="D206" s="10"/>
      <c r="E206" s="11"/>
      <c r="F206" s="12"/>
      <c r="G206" s="13" t="str">
        <f aca="false">IF(OR(E206="",F206=""),"",F206*IFERROR(INDEX(Pipeline!$B$5:$B$10,MATCH(E206,Pipeline!$A$5:$A$10,0)),0))</f>
        <v/>
      </c>
      <c r="H206" s="14"/>
      <c r="I206" s="15" t="str">
        <f aca="true">IF(OR(H206="",E206="Vundet",E206="Tabt"),"",IF(H206&lt;TODAY(),"Bagud",IF(H206=TODAY(),"I dag",IF(H206-TODAY()&lt;=7,"Denne uge",""))))</f>
        <v/>
      </c>
      <c r="J206" s="10"/>
    </row>
    <row r="207" customFormat="false" ht="15" hidden="false" customHeight="false" outlineLevel="0" collapsed="false">
      <c r="A207" s="10"/>
      <c r="B207" s="10"/>
      <c r="C207" s="10"/>
      <c r="D207" s="10"/>
      <c r="E207" s="11"/>
      <c r="F207" s="12"/>
      <c r="G207" s="13" t="str">
        <f aca="false">IF(OR(E207="",F207=""),"",F207*IFERROR(INDEX(Pipeline!$B$5:$B$10,MATCH(E207,Pipeline!$A$5:$A$10,0)),0))</f>
        <v/>
      </c>
      <c r="H207" s="14"/>
      <c r="I207" s="15" t="str">
        <f aca="true">IF(OR(H207="",E207="Vundet",E207="Tabt"),"",IF(H207&lt;TODAY(),"Bagud",IF(H207=TODAY(),"I dag",IF(H207-TODAY()&lt;=7,"Denne uge",""))))</f>
        <v/>
      </c>
      <c r="J207" s="10"/>
    </row>
    <row r="208" customFormat="false" ht="15" hidden="false" customHeight="false" outlineLevel="0" collapsed="false">
      <c r="A208" s="10"/>
      <c r="B208" s="10"/>
      <c r="C208" s="10"/>
      <c r="D208" s="10"/>
      <c r="E208" s="11"/>
      <c r="F208" s="12"/>
      <c r="G208" s="13" t="str">
        <f aca="false">IF(OR(E208="",F208=""),"",F208*IFERROR(INDEX(Pipeline!$B$5:$B$10,MATCH(E208,Pipeline!$A$5:$A$10,0)),0))</f>
        <v/>
      </c>
      <c r="H208" s="14"/>
      <c r="I208" s="15" t="str">
        <f aca="true">IF(OR(H208="",E208="Vundet",E208="Tabt"),"",IF(H208&lt;TODAY(),"Bagud",IF(H208=TODAY(),"I dag",IF(H208-TODAY()&lt;=7,"Denne uge",""))))</f>
        <v/>
      </c>
      <c r="J208" s="10"/>
    </row>
    <row r="209" customFormat="false" ht="15" hidden="false" customHeight="false" outlineLevel="0" collapsed="false">
      <c r="A209" s="10"/>
      <c r="B209" s="10"/>
      <c r="C209" s="10"/>
      <c r="D209" s="10"/>
      <c r="E209" s="11"/>
      <c r="F209" s="12"/>
      <c r="G209" s="13" t="str">
        <f aca="false">IF(OR(E209="",F209=""),"",F209*IFERROR(INDEX(Pipeline!$B$5:$B$10,MATCH(E209,Pipeline!$A$5:$A$10,0)),0))</f>
        <v/>
      </c>
      <c r="H209" s="14"/>
      <c r="I209" s="15" t="str">
        <f aca="true">IF(OR(H209="",E209="Vundet",E209="Tabt"),"",IF(H209&lt;TODAY(),"Bagud",IF(H209=TODAY(),"I dag",IF(H209-TODAY()&lt;=7,"Denne uge",""))))</f>
        <v/>
      </c>
      <c r="J209" s="10"/>
    </row>
    <row r="210" customFormat="false" ht="15" hidden="false" customHeight="false" outlineLevel="0" collapsed="false">
      <c r="A210" s="10"/>
      <c r="B210" s="10"/>
      <c r="C210" s="10"/>
      <c r="D210" s="10"/>
      <c r="E210" s="11"/>
      <c r="F210" s="12"/>
      <c r="G210" s="13" t="str">
        <f aca="false">IF(OR(E210="",F210=""),"",F210*IFERROR(INDEX(Pipeline!$B$5:$B$10,MATCH(E210,Pipeline!$A$5:$A$10,0)),0))</f>
        <v/>
      </c>
      <c r="H210" s="14"/>
      <c r="I210" s="15" t="str">
        <f aca="true">IF(OR(H210="",E210="Vundet",E210="Tabt"),"",IF(H210&lt;TODAY(),"Bagud",IF(H210=TODAY(),"I dag",IF(H210-TODAY()&lt;=7,"Denne uge",""))))</f>
        <v/>
      </c>
      <c r="J210" s="10"/>
    </row>
    <row r="211" customFormat="false" ht="15" hidden="false" customHeight="false" outlineLevel="0" collapsed="false">
      <c r="A211" s="10"/>
      <c r="B211" s="10"/>
      <c r="C211" s="10"/>
      <c r="D211" s="10"/>
      <c r="E211" s="11"/>
      <c r="F211" s="12"/>
      <c r="G211" s="13" t="str">
        <f aca="false">IF(OR(E211="",F211=""),"",F211*IFERROR(INDEX(Pipeline!$B$5:$B$10,MATCH(E211,Pipeline!$A$5:$A$10,0)),0))</f>
        <v/>
      </c>
      <c r="H211" s="14"/>
      <c r="I211" s="15" t="str">
        <f aca="true">IF(OR(H211="",E211="Vundet",E211="Tabt"),"",IF(H211&lt;TODAY(),"Bagud",IF(H211=TODAY(),"I dag",IF(H211-TODAY()&lt;=7,"Denne uge",""))))</f>
        <v/>
      </c>
      <c r="J211" s="10"/>
    </row>
    <row r="212" customFormat="false" ht="15" hidden="false" customHeight="false" outlineLevel="0" collapsed="false">
      <c r="A212" s="10"/>
      <c r="B212" s="10"/>
      <c r="C212" s="10"/>
      <c r="D212" s="10"/>
      <c r="E212" s="11"/>
      <c r="F212" s="12"/>
      <c r="G212" s="13" t="str">
        <f aca="false">IF(OR(E212="",F212=""),"",F212*IFERROR(INDEX(Pipeline!$B$5:$B$10,MATCH(E212,Pipeline!$A$5:$A$10,0)),0))</f>
        <v/>
      </c>
      <c r="H212" s="14"/>
      <c r="I212" s="15" t="str">
        <f aca="true">IF(OR(H212="",E212="Vundet",E212="Tabt"),"",IF(H212&lt;TODAY(),"Bagud",IF(H212=TODAY(),"I dag",IF(H212-TODAY()&lt;=7,"Denne uge",""))))</f>
        <v/>
      </c>
      <c r="J212" s="10"/>
    </row>
    <row r="213" customFormat="false" ht="15" hidden="false" customHeight="false" outlineLevel="0" collapsed="false">
      <c r="A213" s="10"/>
      <c r="B213" s="10"/>
      <c r="C213" s="10"/>
      <c r="D213" s="10"/>
      <c r="E213" s="11"/>
      <c r="F213" s="12"/>
      <c r="G213" s="13" t="str">
        <f aca="false">IF(OR(E213="",F213=""),"",F213*IFERROR(INDEX(Pipeline!$B$5:$B$10,MATCH(E213,Pipeline!$A$5:$A$10,0)),0))</f>
        <v/>
      </c>
      <c r="H213" s="14"/>
      <c r="I213" s="15" t="str">
        <f aca="true">IF(OR(H213="",E213="Vundet",E213="Tabt"),"",IF(H213&lt;TODAY(),"Bagud",IF(H213=TODAY(),"I dag",IF(H213-TODAY()&lt;=7,"Denne uge",""))))</f>
        <v/>
      </c>
      <c r="J213" s="10"/>
    </row>
    <row r="214" customFormat="false" ht="15" hidden="false" customHeight="false" outlineLevel="0" collapsed="false">
      <c r="A214" s="10"/>
      <c r="B214" s="10"/>
      <c r="C214" s="10"/>
      <c r="D214" s="10"/>
      <c r="E214" s="11"/>
      <c r="F214" s="12"/>
      <c r="G214" s="13" t="str">
        <f aca="false">IF(OR(E214="",F214=""),"",F214*IFERROR(INDEX(Pipeline!$B$5:$B$10,MATCH(E214,Pipeline!$A$5:$A$10,0)),0))</f>
        <v/>
      </c>
      <c r="H214" s="14"/>
      <c r="I214" s="15" t="str">
        <f aca="true">IF(OR(H214="",E214="Vundet",E214="Tabt"),"",IF(H214&lt;TODAY(),"Bagud",IF(H214=TODAY(),"I dag",IF(H214-TODAY()&lt;=7,"Denne uge",""))))</f>
        <v/>
      </c>
      <c r="J214" s="10"/>
    </row>
    <row r="215" customFormat="false" ht="15" hidden="false" customHeight="false" outlineLevel="0" collapsed="false">
      <c r="A215" s="10"/>
      <c r="B215" s="10"/>
      <c r="C215" s="10"/>
      <c r="D215" s="10"/>
      <c r="E215" s="11"/>
      <c r="F215" s="12"/>
      <c r="G215" s="13" t="str">
        <f aca="false">IF(OR(E215="",F215=""),"",F215*IFERROR(INDEX(Pipeline!$B$5:$B$10,MATCH(E215,Pipeline!$A$5:$A$10,0)),0))</f>
        <v/>
      </c>
      <c r="H215" s="14"/>
      <c r="I215" s="15" t="str">
        <f aca="true">IF(OR(H215="",E215="Vundet",E215="Tabt"),"",IF(H215&lt;TODAY(),"Bagud",IF(H215=TODAY(),"I dag",IF(H215-TODAY()&lt;=7,"Denne uge",""))))</f>
        <v/>
      </c>
      <c r="J215" s="10"/>
    </row>
    <row r="216" customFormat="false" ht="15" hidden="false" customHeight="false" outlineLevel="0" collapsed="false">
      <c r="A216" s="10"/>
      <c r="B216" s="10"/>
      <c r="C216" s="10"/>
      <c r="D216" s="10"/>
      <c r="E216" s="11"/>
      <c r="F216" s="12"/>
      <c r="G216" s="13" t="str">
        <f aca="false">IF(OR(E216="",F216=""),"",F216*IFERROR(INDEX(Pipeline!$B$5:$B$10,MATCH(E216,Pipeline!$A$5:$A$10,0)),0))</f>
        <v/>
      </c>
      <c r="H216" s="14"/>
      <c r="I216" s="15" t="str">
        <f aca="true">IF(OR(H216="",E216="Vundet",E216="Tabt"),"",IF(H216&lt;TODAY(),"Bagud",IF(H216=TODAY(),"I dag",IF(H216-TODAY()&lt;=7,"Denne uge",""))))</f>
        <v/>
      </c>
      <c r="J216" s="10"/>
    </row>
    <row r="217" customFormat="false" ht="15" hidden="false" customHeight="false" outlineLevel="0" collapsed="false">
      <c r="A217" s="10"/>
      <c r="B217" s="10"/>
      <c r="C217" s="10"/>
      <c r="D217" s="10"/>
      <c r="E217" s="11"/>
      <c r="F217" s="12"/>
      <c r="G217" s="13" t="str">
        <f aca="false">IF(OR(E217="",F217=""),"",F217*IFERROR(INDEX(Pipeline!$B$5:$B$10,MATCH(E217,Pipeline!$A$5:$A$10,0)),0))</f>
        <v/>
      </c>
      <c r="H217" s="14"/>
      <c r="I217" s="15" t="str">
        <f aca="true">IF(OR(H217="",E217="Vundet",E217="Tabt"),"",IF(H217&lt;TODAY(),"Bagud",IF(H217=TODAY(),"I dag",IF(H217-TODAY()&lt;=7,"Denne uge",""))))</f>
        <v/>
      </c>
      <c r="J217" s="10"/>
    </row>
    <row r="218" customFormat="false" ht="15" hidden="false" customHeight="false" outlineLevel="0" collapsed="false">
      <c r="A218" s="10"/>
      <c r="B218" s="10"/>
      <c r="C218" s="10"/>
      <c r="D218" s="10"/>
      <c r="E218" s="11"/>
      <c r="F218" s="12"/>
      <c r="G218" s="13" t="str">
        <f aca="false">IF(OR(E218="",F218=""),"",F218*IFERROR(INDEX(Pipeline!$B$5:$B$10,MATCH(E218,Pipeline!$A$5:$A$10,0)),0))</f>
        <v/>
      </c>
      <c r="H218" s="14"/>
      <c r="I218" s="15" t="str">
        <f aca="true">IF(OR(H218="",E218="Vundet",E218="Tabt"),"",IF(H218&lt;TODAY(),"Bagud",IF(H218=TODAY(),"I dag",IF(H218-TODAY()&lt;=7,"Denne uge",""))))</f>
        <v/>
      </c>
      <c r="J218" s="10"/>
    </row>
    <row r="219" customFormat="false" ht="15" hidden="false" customHeight="false" outlineLevel="0" collapsed="false">
      <c r="A219" s="10"/>
      <c r="B219" s="10"/>
      <c r="C219" s="10"/>
      <c r="D219" s="10"/>
      <c r="E219" s="11"/>
      <c r="F219" s="12"/>
      <c r="G219" s="13" t="str">
        <f aca="false">IF(OR(E219="",F219=""),"",F219*IFERROR(INDEX(Pipeline!$B$5:$B$10,MATCH(E219,Pipeline!$A$5:$A$10,0)),0))</f>
        <v/>
      </c>
      <c r="H219" s="14"/>
      <c r="I219" s="15" t="str">
        <f aca="true">IF(OR(H219="",E219="Vundet",E219="Tabt"),"",IF(H219&lt;TODAY(),"Bagud",IF(H219=TODAY(),"I dag",IF(H219-TODAY()&lt;=7,"Denne uge",""))))</f>
        <v/>
      </c>
      <c r="J219" s="10"/>
    </row>
    <row r="220" customFormat="false" ht="15" hidden="false" customHeight="false" outlineLevel="0" collapsed="false">
      <c r="A220" s="10"/>
      <c r="B220" s="10"/>
      <c r="C220" s="10"/>
      <c r="D220" s="10"/>
      <c r="E220" s="11"/>
      <c r="F220" s="12"/>
      <c r="G220" s="13" t="str">
        <f aca="false">IF(OR(E220="",F220=""),"",F220*IFERROR(INDEX(Pipeline!$B$5:$B$10,MATCH(E220,Pipeline!$A$5:$A$10,0)),0))</f>
        <v/>
      </c>
      <c r="H220" s="14"/>
      <c r="I220" s="15" t="str">
        <f aca="true">IF(OR(H220="",E220="Vundet",E220="Tabt"),"",IF(H220&lt;TODAY(),"Bagud",IF(H220=TODAY(),"I dag",IF(H220-TODAY()&lt;=7,"Denne uge",""))))</f>
        <v/>
      </c>
      <c r="J220" s="10"/>
    </row>
    <row r="221" customFormat="false" ht="15" hidden="false" customHeight="false" outlineLevel="0" collapsed="false">
      <c r="A221" s="10"/>
      <c r="B221" s="10"/>
      <c r="C221" s="10"/>
      <c r="D221" s="10"/>
      <c r="E221" s="11"/>
      <c r="F221" s="12"/>
      <c r="G221" s="13" t="str">
        <f aca="false">IF(OR(E221="",F221=""),"",F221*IFERROR(INDEX(Pipeline!$B$5:$B$10,MATCH(E221,Pipeline!$A$5:$A$10,0)),0))</f>
        <v/>
      </c>
      <c r="H221" s="14"/>
      <c r="I221" s="15" t="str">
        <f aca="true">IF(OR(H221="",E221="Vundet",E221="Tabt"),"",IF(H221&lt;TODAY(),"Bagud",IF(H221=TODAY(),"I dag",IF(H221-TODAY()&lt;=7,"Denne uge",""))))</f>
        <v/>
      </c>
      <c r="J221" s="10"/>
    </row>
    <row r="222" customFormat="false" ht="15" hidden="false" customHeight="false" outlineLevel="0" collapsed="false">
      <c r="A222" s="10"/>
      <c r="B222" s="10"/>
      <c r="C222" s="10"/>
      <c r="D222" s="10"/>
      <c r="E222" s="11"/>
      <c r="F222" s="12"/>
      <c r="G222" s="13" t="str">
        <f aca="false">IF(OR(E222="",F222=""),"",F222*IFERROR(INDEX(Pipeline!$B$5:$B$10,MATCH(E222,Pipeline!$A$5:$A$10,0)),0))</f>
        <v/>
      </c>
      <c r="H222" s="14"/>
      <c r="I222" s="15" t="str">
        <f aca="true">IF(OR(H222="",E222="Vundet",E222="Tabt"),"",IF(H222&lt;TODAY(),"Bagud",IF(H222=TODAY(),"I dag",IF(H222-TODAY()&lt;=7,"Denne uge",""))))</f>
        <v/>
      </c>
      <c r="J222" s="10"/>
    </row>
    <row r="223" customFormat="false" ht="15" hidden="false" customHeight="false" outlineLevel="0" collapsed="false">
      <c r="A223" s="10"/>
      <c r="B223" s="10"/>
      <c r="C223" s="10"/>
      <c r="D223" s="10"/>
      <c r="E223" s="11"/>
      <c r="F223" s="12"/>
      <c r="G223" s="13" t="str">
        <f aca="false">IF(OR(E223="",F223=""),"",F223*IFERROR(INDEX(Pipeline!$B$5:$B$10,MATCH(E223,Pipeline!$A$5:$A$10,0)),0))</f>
        <v/>
      </c>
      <c r="H223" s="14"/>
      <c r="I223" s="15" t="str">
        <f aca="true">IF(OR(H223="",E223="Vundet",E223="Tabt"),"",IF(H223&lt;TODAY(),"Bagud",IF(H223=TODAY(),"I dag",IF(H223-TODAY()&lt;=7,"Denne uge",""))))</f>
        <v/>
      </c>
      <c r="J223" s="10"/>
    </row>
    <row r="224" customFormat="false" ht="15" hidden="false" customHeight="false" outlineLevel="0" collapsed="false">
      <c r="A224" s="10"/>
      <c r="B224" s="10"/>
      <c r="C224" s="10"/>
      <c r="D224" s="10"/>
      <c r="E224" s="11"/>
      <c r="F224" s="12"/>
      <c r="G224" s="13" t="str">
        <f aca="false">IF(OR(E224="",F224=""),"",F224*IFERROR(INDEX(Pipeline!$B$5:$B$10,MATCH(E224,Pipeline!$A$5:$A$10,0)),0))</f>
        <v/>
      </c>
      <c r="H224" s="14"/>
      <c r="I224" s="15" t="str">
        <f aca="true">IF(OR(H224="",E224="Vundet",E224="Tabt"),"",IF(H224&lt;TODAY(),"Bagud",IF(H224=TODAY(),"I dag",IF(H224-TODAY()&lt;=7,"Denne uge",""))))</f>
        <v/>
      </c>
      <c r="J224" s="10"/>
    </row>
    <row r="225" customFormat="false" ht="15" hidden="false" customHeight="false" outlineLevel="0" collapsed="false">
      <c r="A225" s="10"/>
      <c r="B225" s="10"/>
      <c r="C225" s="10"/>
      <c r="D225" s="10"/>
      <c r="E225" s="11"/>
      <c r="F225" s="12"/>
      <c r="G225" s="13" t="str">
        <f aca="false">IF(OR(E225="",F225=""),"",F225*IFERROR(INDEX(Pipeline!$B$5:$B$10,MATCH(E225,Pipeline!$A$5:$A$10,0)),0))</f>
        <v/>
      </c>
      <c r="H225" s="14"/>
      <c r="I225" s="15" t="str">
        <f aca="true">IF(OR(H225="",E225="Vundet",E225="Tabt"),"",IF(H225&lt;TODAY(),"Bagud",IF(H225=TODAY(),"I dag",IF(H225-TODAY()&lt;=7,"Denne uge",""))))</f>
        <v/>
      </c>
      <c r="J225" s="10"/>
    </row>
    <row r="226" customFormat="false" ht="15" hidden="false" customHeight="false" outlineLevel="0" collapsed="false">
      <c r="A226" s="10"/>
      <c r="B226" s="10"/>
      <c r="C226" s="10"/>
      <c r="D226" s="10"/>
      <c r="E226" s="11"/>
      <c r="F226" s="12"/>
      <c r="G226" s="13" t="str">
        <f aca="false">IF(OR(E226="",F226=""),"",F226*IFERROR(INDEX(Pipeline!$B$5:$B$10,MATCH(E226,Pipeline!$A$5:$A$10,0)),0))</f>
        <v/>
      </c>
      <c r="H226" s="14"/>
      <c r="I226" s="15" t="str">
        <f aca="true">IF(OR(H226="",E226="Vundet",E226="Tabt"),"",IF(H226&lt;TODAY(),"Bagud",IF(H226=TODAY(),"I dag",IF(H226-TODAY()&lt;=7,"Denne uge",""))))</f>
        <v/>
      </c>
      <c r="J226" s="10"/>
    </row>
    <row r="227" customFormat="false" ht="15" hidden="false" customHeight="false" outlineLevel="0" collapsed="false">
      <c r="A227" s="10"/>
      <c r="B227" s="10"/>
      <c r="C227" s="10"/>
      <c r="D227" s="10"/>
      <c r="E227" s="11"/>
      <c r="F227" s="12"/>
      <c r="G227" s="13" t="str">
        <f aca="false">IF(OR(E227="",F227=""),"",F227*IFERROR(INDEX(Pipeline!$B$5:$B$10,MATCH(E227,Pipeline!$A$5:$A$10,0)),0))</f>
        <v/>
      </c>
      <c r="H227" s="14"/>
      <c r="I227" s="15" t="str">
        <f aca="true">IF(OR(H227="",E227="Vundet",E227="Tabt"),"",IF(H227&lt;TODAY(),"Bagud",IF(H227=TODAY(),"I dag",IF(H227-TODAY()&lt;=7,"Denne uge",""))))</f>
        <v/>
      </c>
      <c r="J227" s="10"/>
    </row>
    <row r="228" customFormat="false" ht="15" hidden="false" customHeight="false" outlineLevel="0" collapsed="false">
      <c r="A228" s="10"/>
      <c r="B228" s="10"/>
      <c r="C228" s="10"/>
      <c r="D228" s="10"/>
      <c r="E228" s="11"/>
      <c r="F228" s="12"/>
      <c r="G228" s="13" t="str">
        <f aca="false">IF(OR(E228="",F228=""),"",F228*IFERROR(INDEX(Pipeline!$B$5:$B$10,MATCH(E228,Pipeline!$A$5:$A$10,0)),0))</f>
        <v/>
      </c>
      <c r="H228" s="14"/>
      <c r="I228" s="15" t="str">
        <f aca="true">IF(OR(H228="",E228="Vundet",E228="Tabt"),"",IF(H228&lt;TODAY(),"Bagud",IF(H228=TODAY(),"I dag",IF(H228-TODAY()&lt;=7,"Denne uge",""))))</f>
        <v/>
      </c>
      <c r="J228" s="10"/>
    </row>
    <row r="229" customFormat="false" ht="15" hidden="false" customHeight="false" outlineLevel="0" collapsed="false">
      <c r="A229" s="10"/>
      <c r="B229" s="10"/>
      <c r="C229" s="10"/>
      <c r="D229" s="10"/>
      <c r="E229" s="11"/>
      <c r="F229" s="12"/>
      <c r="G229" s="13" t="str">
        <f aca="false">IF(OR(E229="",F229=""),"",F229*IFERROR(INDEX(Pipeline!$B$5:$B$10,MATCH(E229,Pipeline!$A$5:$A$10,0)),0))</f>
        <v/>
      </c>
      <c r="H229" s="14"/>
      <c r="I229" s="15" t="str">
        <f aca="true">IF(OR(H229="",E229="Vundet",E229="Tabt"),"",IF(H229&lt;TODAY(),"Bagud",IF(H229=TODAY(),"I dag",IF(H229-TODAY()&lt;=7,"Denne uge",""))))</f>
        <v/>
      </c>
      <c r="J229" s="10"/>
    </row>
    <row r="230" customFormat="false" ht="15" hidden="false" customHeight="false" outlineLevel="0" collapsed="false">
      <c r="A230" s="10"/>
      <c r="B230" s="10"/>
      <c r="C230" s="10"/>
      <c r="D230" s="10"/>
      <c r="E230" s="11"/>
      <c r="F230" s="12"/>
      <c r="G230" s="13" t="str">
        <f aca="false">IF(OR(E230="",F230=""),"",F230*IFERROR(INDEX(Pipeline!$B$5:$B$10,MATCH(E230,Pipeline!$A$5:$A$10,0)),0))</f>
        <v/>
      </c>
      <c r="H230" s="14"/>
      <c r="I230" s="15" t="str">
        <f aca="true">IF(OR(H230="",E230="Vundet",E230="Tabt"),"",IF(H230&lt;TODAY(),"Bagud",IF(H230=TODAY(),"I dag",IF(H230-TODAY()&lt;=7,"Denne uge",""))))</f>
        <v/>
      </c>
      <c r="J230" s="10"/>
    </row>
    <row r="231" customFormat="false" ht="15" hidden="false" customHeight="false" outlineLevel="0" collapsed="false">
      <c r="A231" s="10"/>
      <c r="B231" s="10"/>
      <c r="C231" s="10"/>
      <c r="D231" s="10"/>
      <c r="E231" s="11"/>
      <c r="F231" s="12"/>
      <c r="G231" s="13" t="str">
        <f aca="false">IF(OR(E231="",F231=""),"",F231*IFERROR(INDEX(Pipeline!$B$5:$B$10,MATCH(E231,Pipeline!$A$5:$A$10,0)),0))</f>
        <v/>
      </c>
      <c r="H231" s="14"/>
      <c r="I231" s="15" t="str">
        <f aca="true">IF(OR(H231="",E231="Vundet",E231="Tabt"),"",IF(H231&lt;TODAY(),"Bagud",IF(H231=TODAY(),"I dag",IF(H231-TODAY()&lt;=7,"Denne uge",""))))</f>
        <v/>
      </c>
      <c r="J231" s="10"/>
    </row>
    <row r="232" customFormat="false" ht="15" hidden="false" customHeight="false" outlineLevel="0" collapsed="false">
      <c r="A232" s="10"/>
      <c r="B232" s="10"/>
      <c r="C232" s="10"/>
      <c r="D232" s="10"/>
      <c r="E232" s="11"/>
      <c r="F232" s="12"/>
      <c r="G232" s="13" t="str">
        <f aca="false">IF(OR(E232="",F232=""),"",F232*IFERROR(INDEX(Pipeline!$B$5:$B$10,MATCH(E232,Pipeline!$A$5:$A$10,0)),0))</f>
        <v/>
      </c>
      <c r="H232" s="14"/>
      <c r="I232" s="15" t="str">
        <f aca="true">IF(OR(H232="",E232="Vundet",E232="Tabt"),"",IF(H232&lt;TODAY(),"Bagud",IF(H232=TODAY(),"I dag",IF(H232-TODAY()&lt;=7,"Denne uge",""))))</f>
        <v/>
      </c>
      <c r="J232" s="10"/>
    </row>
    <row r="233" customFormat="false" ht="15" hidden="false" customHeight="false" outlineLevel="0" collapsed="false">
      <c r="A233" s="10"/>
      <c r="B233" s="10"/>
      <c r="C233" s="10"/>
      <c r="D233" s="10"/>
      <c r="E233" s="11"/>
      <c r="F233" s="12"/>
      <c r="G233" s="13" t="str">
        <f aca="false">IF(OR(E233="",F233=""),"",F233*IFERROR(INDEX(Pipeline!$B$5:$B$10,MATCH(E233,Pipeline!$A$5:$A$10,0)),0))</f>
        <v/>
      </c>
      <c r="H233" s="14"/>
      <c r="I233" s="15" t="str">
        <f aca="true">IF(OR(H233="",E233="Vundet",E233="Tabt"),"",IF(H233&lt;TODAY(),"Bagud",IF(H233=TODAY(),"I dag",IF(H233-TODAY()&lt;=7,"Denne uge",""))))</f>
        <v/>
      </c>
      <c r="J233" s="10"/>
    </row>
    <row r="234" customFormat="false" ht="15" hidden="false" customHeight="false" outlineLevel="0" collapsed="false">
      <c r="A234" s="10"/>
      <c r="B234" s="10"/>
      <c r="C234" s="10"/>
      <c r="D234" s="10"/>
      <c r="E234" s="11"/>
      <c r="F234" s="12"/>
      <c r="G234" s="13" t="str">
        <f aca="false">IF(OR(E234="",F234=""),"",F234*IFERROR(INDEX(Pipeline!$B$5:$B$10,MATCH(E234,Pipeline!$A$5:$A$10,0)),0))</f>
        <v/>
      </c>
      <c r="H234" s="14"/>
      <c r="I234" s="15" t="str">
        <f aca="true">IF(OR(H234="",E234="Vundet",E234="Tabt"),"",IF(H234&lt;TODAY(),"Bagud",IF(H234=TODAY(),"I dag",IF(H234-TODAY()&lt;=7,"Denne uge",""))))</f>
        <v/>
      </c>
      <c r="J234" s="10"/>
    </row>
    <row r="235" customFormat="false" ht="15" hidden="false" customHeight="false" outlineLevel="0" collapsed="false">
      <c r="A235" s="10"/>
      <c r="B235" s="10"/>
      <c r="C235" s="10"/>
      <c r="D235" s="10"/>
      <c r="E235" s="11"/>
      <c r="F235" s="12"/>
      <c r="G235" s="13" t="str">
        <f aca="false">IF(OR(E235="",F235=""),"",F235*IFERROR(INDEX(Pipeline!$B$5:$B$10,MATCH(E235,Pipeline!$A$5:$A$10,0)),0))</f>
        <v/>
      </c>
      <c r="H235" s="14"/>
      <c r="I235" s="15" t="str">
        <f aca="true">IF(OR(H235="",E235="Vundet",E235="Tabt"),"",IF(H235&lt;TODAY(),"Bagud",IF(H235=TODAY(),"I dag",IF(H235-TODAY()&lt;=7,"Denne uge",""))))</f>
        <v/>
      </c>
      <c r="J235" s="10"/>
    </row>
    <row r="236" customFormat="false" ht="15" hidden="false" customHeight="false" outlineLevel="0" collapsed="false">
      <c r="A236" s="10"/>
      <c r="B236" s="10"/>
      <c r="C236" s="10"/>
      <c r="D236" s="10"/>
      <c r="E236" s="11"/>
      <c r="F236" s="12"/>
      <c r="G236" s="13" t="str">
        <f aca="false">IF(OR(E236="",F236=""),"",F236*IFERROR(INDEX(Pipeline!$B$5:$B$10,MATCH(E236,Pipeline!$A$5:$A$10,0)),0))</f>
        <v/>
      </c>
      <c r="H236" s="14"/>
      <c r="I236" s="15" t="str">
        <f aca="true">IF(OR(H236="",E236="Vundet",E236="Tabt"),"",IF(H236&lt;TODAY(),"Bagud",IF(H236=TODAY(),"I dag",IF(H236-TODAY()&lt;=7,"Denne uge",""))))</f>
        <v/>
      </c>
      <c r="J236" s="10"/>
    </row>
    <row r="237" customFormat="false" ht="15" hidden="false" customHeight="false" outlineLevel="0" collapsed="false">
      <c r="A237" s="10"/>
      <c r="B237" s="10"/>
      <c r="C237" s="10"/>
      <c r="D237" s="10"/>
      <c r="E237" s="11"/>
      <c r="F237" s="12"/>
      <c r="G237" s="13" t="str">
        <f aca="false">IF(OR(E237="",F237=""),"",F237*IFERROR(INDEX(Pipeline!$B$5:$B$10,MATCH(E237,Pipeline!$A$5:$A$10,0)),0))</f>
        <v/>
      </c>
      <c r="H237" s="14"/>
      <c r="I237" s="15" t="str">
        <f aca="true">IF(OR(H237="",E237="Vundet",E237="Tabt"),"",IF(H237&lt;TODAY(),"Bagud",IF(H237=TODAY(),"I dag",IF(H237-TODAY()&lt;=7,"Denne uge",""))))</f>
        <v/>
      </c>
      <c r="J237" s="10"/>
    </row>
    <row r="238" customFormat="false" ht="15" hidden="false" customHeight="false" outlineLevel="0" collapsed="false">
      <c r="A238" s="10"/>
      <c r="B238" s="10"/>
      <c r="C238" s="10"/>
      <c r="D238" s="10"/>
      <c r="E238" s="11"/>
      <c r="F238" s="12"/>
      <c r="G238" s="13" t="str">
        <f aca="false">IF(OR(E238="",F238=""),"",F238*IFERROR(INDEX(Pipeline!$B$5:$B$10,MATCH(E238,Pipeline!$A$5:$A$10,0)),0))</f>
        <v/>
      </c>
      <c r="H238" s="14"/>
      <c r="I238" s="15" t="str">
        <f aca="true">IF(OR(H238="",E238="Vundet",E238="Tabt"),"",IF(H238&lt;TODAY(),"Bagud",IF(H238=TODAY(),"I dag",IF(H238-TODAY()&lt;=7,"Denne uge",""))))</f>
        <v/>
      </c>
      <c r="J238" s="10"/>
    </row>
    <row r="239" customFormat="false" ht="15" hidden="false" customHeight="false" outlineLevel="0" collapsed="false">
      <c r="A239" s="10"/>
      <c r="B239" s="10"/>
      <c r="C239" s="10"/>
      <c r="D239" s="10"/>
      <c r="E239" s="11"/>
      <c r="F239" s="12"/>
      <c r="G239" s="13" t="str">
        <f aca="false">IF(OR(E239="",F239=""),"",F239*IFERROR(INDEX(Pipeline!$B$5:$B$10,MATCH(E239,Pipeline!$A$5:$A$10,0)),0))</f>
        <v/>
      </c>
      <c r="H239" s="14"/>
      <c r="I239" s="15" t="str">
        <f aca="true">IF(OR(H239="",E239="Vundet",E239="Tabt"),"",IF(H239&lt;TODAY(),"Bagud",IF(H239=TODAY(),"I dag",IF(H239-TODAY()&lt;=7,"Denne uge",""))))</f>
        <v/>
      </c>
      <c r="J239" s="10"/>
    </row>
    <row r="240" customFormat="false" ht="15" hidden="false" customHeight="false" outlineLevel="0" collapsed="false">
      <c r="A240" s="10"/>
      <c r="B240" s="10"/>
      <c r="C240" s="10"/>
      <c r="D240" s="10"/>
      <c r="E240" s="11"/>
      <c r="F240" s="12"/>
      <c r="G240" s="13" t="str">
        <f aca="false">IF(OR(E240="",F240=""),"",F240*IFERROR(INDEX(Pipeline!$B$5:$B$10,MATCH(E240,Pipeline!$A$5:$A$10,0)),0))</f>
        <v/>
      </c>
      <c r="H240" s="14"/>
      <c r="I240" s="15" t="str">
        <f aca="true">IF(OR(H240="",E240="Vundet",E240="Tabt"),"",IF(H240&lt;TODAY(),"Bagud",IF(H240=TODAY(),"I dag",IF(H240-TODAY()&lt;=7,"Denne uge",""))))</f>
        <v/>
      </c>
      <c r="J240" s="10"/>
    </row>
    <row r="241" customFormat="false" ht="15" hidden="false" customHeight="false" outlineLevel="0" collapsed="false">
      <c r="A241" s="10"/>
      <c r="B241" s="10"/>
      <c r="C241" s="10"/>
      <c r="D241" s="10"/>
      <c r="E241" s="11"/>
      <c r="F241" s="12"/>
      <c r="G241" s="13" t="str">
        <f aca="false">IF(OR(E241="",F241=""),"",F241*IFERROR(INDEX(Pipeline!$B$5:$B$10,MATCH(E241,Pipeline!$A$5:$A$10,0)),0))</f>
        <v/>
      </c>
      <c r="H241" s="14"/>
      <c r="I241" s="15" t="str">
        <f aca="true">IF(OR(H241="",E241="Vundet",E241="Tabt"),"",IF(H241&lt;TODAY(),"Bagud",IF(H241=TODAY(),"I dag",IF(H241-TODAY()&lt;=7,"Denne uge",""))))</f>
        <v/>
      </c>
      <c r="J241" s="10"/>
    </row>
    <row r="242" customFormat="false" ht="15" hidden="false" customHeight="false" outlineLevel="0" collapsed="false">
      <c r="A242" s="10"/>
      <c r="B242" s="10"/>
      <c r="C242" s="10"/>
      <c r="D242" s="10"/>
      <c r="E242" s="11"/>
      <c r="F242" s="12"/>
      <c r="G242" s="13" t="str">
        <f aca="false">IF(OR(E242="",F242=""),"",F242*IFERROR(INDEX(Pipeline!$B$5:$B$10,MATCH(E242,Pipeline!$A$5:$A$10,0)),0))</f>
        <v/>
      </c>
      <c r="H242" s="14"/>
      <c r="I242" s="15" t="str">
        <f aca="true">IF(OR(H242="",E242="Vundet",E242="Tabt"),"",IF(H242&lt;TODAY(),"Bagud",IF(H242=TODAY(),"I dag",IF(H242-TODAY()&lt;=7,"Denne uge",""))))</f>
        <v/>
      </c>
      <c r="J242" s="10"/>
    </row>
    <row r="243" customFormat="false" ht="15" hidden="false" customHeight="false" outlineLevel="0" collapsed="false">
      <c r="A243" s="10"/>
      <c r="B243" s="10"/>
      <c r="C243" s="10"/>
      <c r="D243" s="10"/>
      <c r="E243" s="11"/>
      <c r="F243" s="12"/>
      <c r="G243" s="13" t="str">
        <f aca="false">IF(OR(E243="",F243=""),"",F243*IFERROR(INDEX(Pipeline!$B$5:$B$10,MATCH(E243,Pipeline!$A$5:$A$10,0)),0))</f>
        <v/>
      </c>
      <c r="H243" s="14"/>
      <c r="I243" s="15" t="str">
        <f aca="true">IF(OR(H243="",E243="Vundet",E243="Tabt"),"",IF(H243&lt;TODAY(),"Bagud",IF(H243=TODAY(),"I dag",IF(H243-TODAY()&lt;=7,"Denne uge",""))))</f>
        <v/>
      </c>
      <c r="J243" s="10"/>
    </row>
    <row r="244" customFormat="false" ht="15" hidden="false" customHeight="false" outlineLevel="0" collapsed="false">
      <c r="A244" s="10"/>
      <c r="B244" s="10"/>
      <c r="C244" s="10"/>
      <c r="D244" s="10"/>
      <c r="E244" s="11"/>
      <c r="F244" s="12"/>
      <c r="G244" s="13" t="str">
        <f aca="false">IF(OR(E244="",F244=""),"",F244*IFERROR(INDEX(Pipeline!$B$5:$B$10,MATCH(E244,Pipeline!$A$5:$A$10,0)),0))</f>
        <v/>
      </c>
      <c r="H244" s="14"/>
      <c r="I244" s="15" t="str">
        <f aca="true">IF(OR(H244="",E244="Vundet",E244="Tabt"),"",IF(H244&lt;TODAY(),"Bagud",IF(H244=TODAY(),"I dag",IF(H244-TODAY()&lt;=7,"Denne uge",""))))</f>
        <v/>
      </c>
      <c r="J244" s="10"/>
    </row>
    <row r="245" customFormat="false" ht="15" hidden="false" customHeight="false" outlineLevel="0" collapsed="false">
      <c r="A245" s="10"/>
      <c r="B245" s="10"/>
      <c r="C245" s="10"/>
      <c r="D245" s="10"/>
      <c r="E245" s="11"/>
      <c r="F245" s="12"/>
      <c r="G245" s="13" t="str">
        <f aca="false">IF(OR(E245="",F245=""),"",F245*IFERROR(INDEX(Pipeline!$B$5:$B$10,MATCH(E245,Pipeline!$A$5:$A$10,0)),0))</f>
        <v/>
      </c>
      <c r="H245" s="14"/>
      <c r="I245" s="15" t="str">
        <f aca="true">IF(OR(H245="",E245="Vundet",E245="Tabt"),"",IF(H245&lt;TODAY(),"Bagud",IF(H245=TODAY(),"I dag",IF(H245-TODAY()&lt;=7,"Denne uge",""))))</f>
        <v/>
      </c>
      <c r="J245" s="10"/>
    </row>
    <row r="246" customFormat="false" ht="15" hidden="false" customHeight="false" outlineLevel="0" collapsed="false">
      <c r="A246" s="10"/>
      <c r="B246" s="10"/>
      <c r="C246" s="10"/>
      <c r="D246" s="10"/>
      <c r="E246" s="11"/>
      <c r="F246" s="12"/>
      <c r="G246" s="13" t="str">
        <f aca="false">IF(OR(E246="",F246=""),"",F246*IFERROR(INDEX(Pipeline!$B$5:$B$10,MATCH(E246,Pipeline!$A$5:$A$10,0)),0))</f>
        <v/>
      </c>
      <c r="H246" s="14"/>
      <c r="I246" s="15" t="str">
        <f aca="true">IF(OR(H246="",E246="Vundet",E246="Tabt"),"",IF(H246&lt;TODAY(),"Bagud",IF(H246=TODAY(),"I dag",IF(H246-TODAY()&lt;=7,"Denne uge",""))))</f>
        <v/>
      </c>
      <c r="J246" s="10"/>
    </row>
    <row r="247" customFormat="false" ht="15" hidden="false" customHeight="false" outlineLevel="0" collapsed="false">
      <c r="A247" s="10"/>
      <c r="B247" s="10"/>
      <c r="C247" s="10"/>
      <c r="D247" s="10"/>
      <c r="E247" s="11"/>
      <c r="F247" s="12"/>
      <c r="G247" s="13" t="str">
        <f aca="false">IF(OR(E247="",F247=""),"",F247*IFERROR(INDEX(Pipeline!$B$5:$B$10,MATCH(E247,Pipeline!$A$5:$A$10,0)),0))</f>
        <v/>
      </c>
      <c r="H247" s="14"/>
      <c r="I247" s="15" t="str">
        <f aca="true">IF(OR(H247="",E247="Vundet",E247="Tabt"),"",IF(H247&lt;TODAY(),"Bagud",IF(H247=TODAY(),"I dag",IF(H247-TODAY()&lt;=7,"Denne uge",""))))</f>
        <v/>
      </c>
      <c r="J247" s="10"/>
    </row>
    <row r="248" customFormat="false" ht="15" hidden="false" customHeight="false" outlineLevel="0" collapsed="false">
      <c r="A248" s="10"/>
      <c r="B248" s="10"/>
      <c r="C248" s="10"/>
      <c r="D248" s="10"/>
      <c r="E248" s="11"/>
      <c r="F248" s="12"/>
      <c r="G248" s="13" t="str">
        <f aca="false">IF(OR(E248="",F248=""),"",F248*IFERROR(INDEX(Pipeline!$B$5:$B$10,MATCH(E248,Pipeline!$A$5:$A$10,0)),0))</f>
        <v/>
      </c>
      <c r="H248" s="14"/>
      <c r="I248" s="15" t="str">
        <f aca="true">IF(OR(H248="",E248="Vundet",E248="Tabt"),"",IF(H248&lt;TODAY(),"Bagud",IF(H248=TODAY(),"I dag",IF(H248-TODAY()&lt;=7,"Denne uge",""))))</f>
        <v/>
      </c>
      <c r="J248" s="10"/>
    </row>
    <row r="249" customFormat="false" ht="15" hidden="false" customHeight="false" outlineLevel="0" collapsed="false">
      <c r="A249" s="10"/>
      <c r="B249" s="10"/>
      <c r="C249" s="10"/>
      <c r="D249" s="10"/>
      <c r="E249" s="11"/>
      <c r="F249" s="12"/>
      <c r="G249" s="13" t="str">
        <f aca="false">IF(OR(E249="",F249=""),"",F249*IFERROR(INDEX(Pipeline!$B$5:$B$10,MATCH(E249,Pipeline!$A$5:$A$10,0)),0))</f>
        <v/>
      </c>
      <c r="H249" s="14"/>
      <c r="I249" s="15" t="str">
        <f aca="true">IF(OR(H249="",E249="Vundet",E249="Tabt"),"",IF(H249&lt;TODAY(),"Bagud",IF(H249=TODAY(),"I dag",IF(H249-TODAY()&lt;=7,"Denne uge",""))))</f>
        <v/>
      </c>
      <c r="J249" s="10"/>
    </row>
    <row r="250" customFormat="false" ht="15" hidden="false" customHeight="false" outlineLevel="0" collapsed="false">
      <c r="A250" s="10"/>
      <c r="B250" s="10"/>
      <c r="C250" s="10"/>
      <c r="D250" s="10"/>
      <c r="E250" s="11"/>
      <c r="F250" s="12"/>
      <c r="G250" s="13" t="str">
        <f aca="false">IF(OR(E250="",F250=""),"",F250*IFERROR(INDEX(Pipeline!$B$5:$B$10,MATCH(E250,Pipeline!$A$5:$A$10,0)),0))</f>
        <v/>
      </c>
      <c r="H250" s="14"/>
      <c r="I250" s="15" t="str">
        <f aca="true">IF(OR(H250="",E250="Vundet",E250="Tabt"),"",IF(H250&lt;TODAY(),"Bagud",IF(H250=TODAY(),"I dag",IF(H250-TODAY()&lt;=7,"Denne uge",""))))</f>
        <v/>
      </c>
      <c r="J250" s="10"/>
    </row>
    <row r="251" customFormat="false" ht="15" hidden="false" customHeight="false" outlineLevel="0" collapsed="false">
      <c r="A251" s="10"/>
      <c r="B251" s="10"/>
      <c r="C251" s="10"/>
      <c r="D251" s="10"/>
      <c r="E251" s="11"/>
      <c r="F251" s="12"/>
      <c r="G251" s="13" t="str">
        <f aca="false">IF(OR(E251="",F251=""),"",F251*IFERROR(INDEX(Pipeline!$B$5:$B$10,MATCH(E251,Pipeline!$A$5:$A$10,0)),0))</f>
        <v/>
      </c>
      <c r="H251" s="14"/>
      <c r="I251" s="15" t="str">
        <f aca="true">IF(OR(H251="",E251="Vundet",E251="Tabt"),"",IF(H251&lt;TODAY(),"Bagud",IF(H251=TODAY(),"I dag",IF(H251-TODAY()&lt;=7,"Denne uge",""))))</f>
        <v/>
      </c>
      <c r="J251" s="10"/>
    </row>
    <row r="252" customFormat="false" ht="15" hidden="false" customHeight="false" outlineLevel="0" collapsed="false">
      <c r="A252" s="10"/>
      <c r="B252" s="10"/>
      <c r="C252" s="10"/>
      <c r="D252" s="10"/>
      <c r="E252" s="11"/>
      <c r="F252" s="12"/>
      <c r="G252" s="13" t="str">
        <f aca="false">IF(OR(E252="",F252=""),"",F252*IFERROR(INDEX(Pipeline!$B$5:$B$10,MATCH(E252,Pipeline!$A$5:$A$10,0)),0))</f>
        <v/>
      </c>
      <c r="H252" s="14"/>
      <c r="I252" s="15" t="str">
        <f aca="true">IF(OR(H252="",E252="Vundet",E252="Tabt"),"",IF(H252&lt;TODAY(),"Bagud",IF(H252=TODAY(),"I dag",IF(H252-TODAY()&lt;=7,"Denne uge",""))))</f>
        <v/>
      </c>
      <c r="J252" s="10"/>
    </row>
    <row r="253" customFormat="false" ht="15" hidden="false" customHeight="false" outlineLevel="0" collapsed="false">
      <c r="A253" s="10"/>
      <c r="B253" s="10"/>
      <c r="C253" s="10"/>
      <c r="D253" s="10"/>
      <c r="E253" s="11"/>
      <c r="F253" s="12"/>
      <c r="G253" s="13" t="str">
        <f aca="false">IF(OR(E253="",F253=""),"",F253*IFERROR(INDEX(Pipeline!$B$5:$B$10,MATCH(E253,Pipeline!$A$5:$A$10,0)),0))</f>
        <v/>
      </c>
      <c r="H253" s="14"/>
      <c r="I253" s="15" t="str">
        <f aca="true">IF(OR(H253="",E253="Vundet",E253="Tabt"),"",IF(H253&lt;TODAY(),"Bagud",IF(H253=TODAY(),"I dag",IF(H253-TODAY()&lt;=7,"Denne uge",""))))</f>
        <v/>
      </c>
      <c r="J253" s="10"/>
    </row>
    <row r="254" customFormat="false" ht="15" hidden="false" customHeight="false" outlineLevel="0" collapsed="false">
      <c r="A254" s="10"/>
      <c r="B254" s="10"/>
      <c r="C254" s="10"/>
      <c r="D254" s="10"/>
      <c r="E254" s="11"/>
      <c r="F254" s="12"/>
      <c r="G254" s="13" t="str">
        <f aca="false">IF(OR(E254="",F254=""),"",F254*IFERROR(INDEX(Pipeline!$B$5:$B$10,MATCH(E254,Pipeline!$A$5:$A$10,0)),0))</f>
        <v/>
      </c>
      <c r="H254" s="14"/>
      <c r="I254" s="15" t="str">
        <f aca="true">IF(OR(H254="",E254="Vundet",E254="Tabt"),"",IF(H254&lt;TODAY(),"Bagud",IF(H254=TODAY(),"I dag",IF(H254-TODAY()&lt;=7,"Denne uge",""))))</f>
        <v/>
      </c>
      <c r="J254" s="10"/>
    </row>
    <row r="255" customFormat="false" ht="15" hidden="false" customHeight="false" outlineLevel="0" collapsed="false">
      <c r="A255" s="10"/>
      <c r="B255" s="10"/>
      <c r="C255" s="10"/>
      <c r="D255" s="10"/>
      <c r="E255" s="11"/>
      <c r="F255" s="12"/>
      <c r="G255" s="13" t="str">
        <f aca="false">IF(OR(E255="",F255=""),"",F255*IFERROR(INDEX(Pipeline!$B$5:$B$10,MATCH(E255,Pipeline!$A$5:$A$10,0)),0))</f>
        <v/>
      </c>
      <c r="H255" s="14"/>
      <c r="I255" s="15" t="str">
        <f aca="true">IF(OR(H255="",E255="Vundet",E255="Tabt"),"",IF(H255&lt;TODAY(),"Bagud",IF(H255=TODAY(),"I dag",IF(H255-TODAY()&lt;=7,"Denne uge",""))))</f>
        <v/>
      </c>
      <c r="J255" s="10"/>
    </row>
    <row r="256" customFormat="false" ht="15" hidden="false" customHeight="false" outlineLevel="0" collapsed="false">
      <c r="A256" s="10"/>
      <c r="B256" s="10"/>
      <c r="C256" s="10"/>
      <c r="D256" s="10"/>
      <c r="E256" s="11"/>
      <c r="F256" s="12"/>
      <c r="G256" s="13" t="str">
        <f aca="false">IF(OR(E256="",F256=""),"",F256*IFERROR(INDEX(Pipeline!$B$5:$B$10,MATCH(E256,Pipeline!$A$5:$A$10,0)),0))</f>
        <v/>
      </c>
      <c r="H256" s="14"/>
      <c r="I256" s="15" t="str">
        <f aca="true">IF(OR(H256="",E256="Vundet",E256="Tabt"),"",IF(H256&lt;TODAY(),"Bagud",IF(H256=TODAY(),"I dag",IF(H256-TODAY()&lt;=7,"Denne uge",""))))</f>
        <v/>
      </c>
      <c r="J256" s="10"/>
    </row>
    <row r="257" customFormat="false" ht="15" hidden="false" customHeight="false" outlineLevel="0" collapsed="false">
      <c r="A257" s="10"/>
      <c r="B257" s="10"/>
      <c r="C257" s="10"/>
      <c r="D257" s="10"/>
      <c r="E257" s="11"/>
      <c r="F257" s="12"/>
      <c r="G257" s="13" t="str">
        <f aca="false">IF(OR(E257="",F257=""),"",F257*IFERROR(INDEX(Pipeline!$B$5:$B$10,MATCH(E257,Pipeline!$A$5:$A$10,0)),0))</f>
        <v/>
      </c>
      <c r="H257" s="14"/>
      <c r="I257" s="15" t="str">
        <f aca="true">IF(OR(H257="",E257="Vundet",E257="Tabt"),"",IF(H257&lt;TODAY(),"Bagud",IF(H257=TODAY(),"I dag",IF(H257-TODAY()&lt;=7,"Denne uge",""))))</f>
        <v/>
      </c>
      <c r="J257" s="10"/>
    </row>
    <row r="258" customFormat="false" ht="15" hidden="false" customHeight="false" outlineLevel="0" collapsed="false">
      <c r="A258" s="10"/>
      <c r="B258" s="10"/>
      <c r="C258" s="10"/>
      <c r="D258" s="10"/>
      <c r="E258" s="11"/>
      <c r="F258" s="12"/>
      <c r="G258" s="13" t="str">
        <f aca="false">IF(OR(E258="",F258=""),"",F258*IFERROR(INDEX(Pipeline!$B$5:$B$10,MATCH(E258,Pipeline!$A$5:$A$10,0)),0))</f>
        <v/>
      </c>
      <c r="H258" s="14"/>
      <c r="I258" s="15" t="str">
        <f aca="true">IF(OR(H258="",E258="Vundet",E258="Tabt"),"",IF(H258&lt;TODAY(),"Bagud",IF(H258=TODAY(),"I dag",IF(H258-TODAY()&lt;=7,"Denne uge",""))))</f>
        <v/>
      </c>
      <c r="J258" s="10"/>
    </row>
    <row r="259" customFormat="false" ht="15" hidden="false" customHeight="false" outlineLevel="0" collapsed="false">
      <c r="A259" s="10"/>
      <c r="B259" s="10"/>
      <c r="C259" s="10"/>
      <c r="D259" s="10"/>
      <c r="E259" s="11"/>
      <c r="F259" s="12"/>
      <c r="G259" s="13" t="str">
        <f aca="false">IF(OR(E259="",F259=""),"",F259*IFERROR(INDEX(Pipeline!$B$5:$B$10,MATCH(E259,Pipeline!$A$5:$A$10,0)),0))</f>
        <v/>
      </c>
      <c r="H259" s="14"/>
      <c r="I259" s="15" t="str">
        <f aca="true">IF(OR(H259="",E259="Vundet",E259="Tabt"),"",IF(H259&lt;TODAY(),"Bagud",IF(H259=TODAY(),"I dag",IF(H259-TODAY()&lt;=7,"Denne uge",""))))</f>
        <v/>
      </c>
      <c r="J259" s="10"/>
    </row>
    <row r="260" customFormat="false" ht="15" hidden="false" customHeight="false" outlineLevel="0" collapsed="false">
      <c r="A260" s="10"/>
      <c r="B260" s="10"/>
      <c r="C260" s="10"/>
      <c r="D260" s="10"/>
      <c r="E260" s="11"/>
      <c r="F260" s="12"/>
      <c r="G260" s="13" t="str">
        <f aca="false">IF(OR(E260="",F260=""),"",F260*IFERROR(INDEX(Pipeline!$B$5:$B$10,MATCH(E260,Pipeline!$A$5:$A$10,0)),0))</f>
        <v/>
      </c>
      <c r="H260" s="14"/>
      <c r="I260" s="15" t="str">
        <f aca="true">IF(OR(H260="",E260="Vundet",E260="Tabt"),"",IF(H260&lt;TODAY(),"Bagud",IF(H260=TODAY(),"I dag",IF(H260-TODAY()&lt;=7,"Denne uge",""))))</f>
        <v/>
      </c>
      <c r="J260" s="10"/>
    </row>
    <row r="261" customFormat="false" ht="15" hidden="false" customHeight="false" outlineLevel="0" collapsed="false">
      <c r="A261" s="10"/>
      <c r="B261" s="10"/>
      <c r="C261" s="10"/>
      <c r="D261" s="10"/>
      <c r="E261" s="11"/>
      <c r="F261" s="12"/>
      <c r="G261" s="13" t="str">
        <f aca="false">IF(OR(E261="",F261=""),"",F261*IFERROR(INDEX(Pipeline!$B$5:$B$10,MATCH(E261,Pipeline!$A$5:$A$10,0)),0))</f>
        <v/>
      </c>
      <c r="H261" s="14"/>
      <c r="I261" s="15" t="str">
        <f aca="true">IF(OR(H261="",E261="Vundet",E261="Tabt"),"",IF(H261&lt;TODAY(),"Bagud",IF(H261=TODAY(),"I dag",IF(H261-TODAY()&lt;=7,"Denne uge",""))))</f>
        <v/>
      </c>
      <c r="J261" s="10"/>
    </row>
    <row r="262" customFormat="false" ht="15" hidden="false" customHeight="false" outlineLevel="0" collapsed="false">
      <c r="A262" s="10"/>
      <c r="B262" s="10"/>
      <c r="C262" s="10"/>
      <c r="D262" s="10"/>
      <c r="E262" s="11"/>
      <c r="F262" s="12"/>
      <c r="G262" s="13" t="str">
        <f aca="false">IF(OR(E262="",F262=""),"",F262*IFERROR(INDEX(Pipeline!$B$5:$B$10,MATCH(E262,Pipeline!$A$5:$A$10,0)),0))</f>
        <v/>
      </c>
      <c r="H262" s="14"/>
      <c r="I262" s="15" t="str">
        <f aca="true">IF(OR(H262="",E262="Vundet",E262="Tabt"),"",IF(H262&lt;TODAY(),"Bagud",IF(H262=TODAY(),"I dag",IF(H262-TODAY()&lt;=7,"Denne uge",""))))</f>
        <v/>
      </c>
      <c r="J262" s="10"/>
    </row>
    <row r="263" customFormat="false" ht="15" hidden="false" customHeight="false" outlineLevel="0" collapsed="false">
      <c r="A263" s="10"/>
      <c r="B263" s="10"/>
      <c r="C263" s="10"/>
      <c r="D263" s="10"/>
      <c r="E263" s="11"/>
      <c r="F263" s="12"/>
      <c r="G263" s="13" t="str">
        <f aca="false">IF(OR(E263="",F263=""),"",F263*IFERROR(INDEX(Pipeline!$B$5:$B$10,MATCH(E263,Pipeline!$A$5:$A$10,0)),0))</f>
        <v/>
      </c>
      <c r="H263" s="14"/>
      <c r="I263" s="15" t="str">
        <f aca="true">IF(OR(H263="",E263="Vundet",E263="Tabt"),"",IF(H263&lt;TODAY(),"Bagud",IF(H263=TODAY(),"I dag",IF(H263-TODAY()&lt;=7,"Denne uge",""))))</f>
        <v/>
      </c>
      <c r="J263" s="10"/>
    </row>
    <row r="264" customFormat="false" ht="15" hidden="false" customHeight="false" outlineLevel="0" collapsed="false">
      <c r="A264" s="10"/>
      <c r="B264" s="10"/>
      <c r="C264" s="10"/>
      <c r="D264" s="10"/>
      <c r="E264" s="11"/>
      <c r="F264" s="12"/>
      <c r="G264" s="13" t="str">
        <f aca="false">IF(OR(E264="",F264=""),"",F264*IFERROR(INDEX(Pipeline!$B$5:$B$10,MATCH(E264,Pipeline!$A$5:$A$10,0)),0))</f>
        <v/>
      </c>
      <c r="H264" s="14"/>
      <c r="I264" s="15" t="str">
        <f aca="true">IF(OR(H264="",E264="Vundet",E264="Tabt"),"",IF(H264&lt;TODAY(),"Bagud",IF(H264=TODAY(),"I dag",IF(H264-TODAY()&lt;=7,"Denne uge",""))))</f>
        <v/>
      </c>
      <c r="J264" s="10"/>
    </row>
    <row r="265" customFormat="false" ht="15" hidden="false" customHeight="false" outlineLevel="0" collapsed="false">
      <c r="A265" s="10"/>
      <c r="B265" s="10"/>
      <c r="C265" s="10"/>
      <c r="D265" s="10"/>
      <c r="E265" s="11"/>
      <c r="F265" s="12"/>
      <c r="G265" s="13" t="str">
        <f aca="false">IF(OR(E265="",F265=""),"",F265*IFERROR(INDEX(Pipeline!$B$5:$B$10,MATCH(E265,Pipeline!$A$5:$A$10,0)),0))</f>
        <v/>
      </c>
      <c r="H265" s="14"/>
      <c r="I265" s="15" t="str">
        <f aca="true">IF(OR(H265="",E265="Vundet",E265="Tabt"),"",IF(H265&lt;TODAY(),"Bagud",IF(H265=TODAY(),"I dag",IF(H265-TODAY()&lt;=7,"Denne uge",""))))</f>
        <v/>
      </c>
      <c r="J265" s="10"/>
    </row>
    <row r="266" customFormat="false" ht="15" hidden="false" customHeight="false" outlineLevel="0" collapsed="false">
      <c r="A266" s="10"/>
      <c r="B266" s="10"/>
      <c r="C266" s="10"/>
      <c r="D266" s="10"/>
      <c r="E266" s="11"/>
      <c r="F266" s="12"/>
      <c r="G266" s="13" t="str">
        <f aca="false">IF(OR(E266="",F266=""),"",F266*IFERROR(INDEX(Pipeline!$B$5:$B$10,MATCH(E266,Pipeline!$A$5:$A$10,0)),0))</f>
        <v/>
      </c>
      <c r="H266" s="14"/>
      <c r="I266" s="15" t="str">
        <f aca="true">IF(OR(H266="",E266="Vundet",E266="Tabt"),"",IF(H266&lt;TODAY(),"Bagud",IF(H266=TODAY(),"I dag",IF(H266-TODAY()&lt;=7,"Denne uge",""))))</f>
        <v/>
      </c>
      <c r="J266" s="10"/>
    </row>
    <row r="267" customFormat="false" ht="15" hidden="false" customHeight="false" outlineLevel="0" collapsed="false">
      <c r="A267" s="10"/>
      <c r="B267" s="10"/>
      <c r="C267" s="10"/>
      <c r="D267" s="10"/>
      <c r="E267" s="11"/>
      <c r="F267" s="12"/>
      <c r="G267" s="13" t="str">
        <f aca="false">IF(OR(E267="",F267=""),"",F267*IFERROR(INDEX(Pipeline!$B$5:$B$10,MATCH(E267,Pipeline!$A$5:$A$10,0)),0))</f>
        <v/>
      </c>
      <c r="H267" s="14"/>
      <c r="I267" s="15" t="str">
        <f aca="true">IF(OR(H267="",E267="Vundet",E267="Tabt"),"",IF(H267&lt;TODAY(),"Bagud",IF(H267=TODAY(),"I dag",IF(H267-TODAY()&lt;=7,"Denne uge",""))))</f>
        <v/>
      </c>
      <c r="J267" s="10"/>
    </row>
    <row r="268" customFormat="false" ht="15" hidden="false" customHeight="false" outlineLevel="0" collapsed="false">
      <c r="A268" s="10"/>
      <c r="B268" s="10"/>
      <c r="C268" s="10"/>
      <c r="D268" s="10"/>
      <c r="E268" s="11"/>
      <c r="F268" s="12"/>
      <c r="G268" s="13" t="str">
        <f aca="false">IF(OR(E268="",F268=""),"",F268*IFERROR(INDEX(Pipeline!$B$5:$B$10,MATCH(E268,Pipeline!$A$5:$A$10,0)),0))</f>
        <v/>
      </c>
      <c r="H268" s="14"/>
      <c r="I268" s="15" t="str">
        <f aca="true">IF(OR(H268="",E268="Vundet",E268="Tabt"),"",IF(H268&lt;TODAY(),"Bagud",IF(H268=TODAY(),"I dag",IF(H268-TODAY()&lt;=7,"Denne uge",""))))</f>
        <v/>
      </c>
      <c r="J268" s="10"/>
    </row>
    <row r="269" customFormat="false" ht="15" hidden="false" customHeight="false" outlineLevel="0" collapsed="false">
      <c r="A269" s="10"/>
      <c r="B269" s="10"/>
      <c r="C269" s="10"/>
      <c r="D269" s="10"/>
      <c r="E269" s="11"/>
      <c r="F269" s="12"/>
      <c r="G269" s="13" t="str">
        <f aca="false">IF(OR(E269="",F269=""),"",F269*IFERROR(INDEX(Pipeline!$B$5:$B$10,MATCH(E269,Pipeline!$A$5:$A$10,0)),0))</f>
        <v/>
      </c>
      <c r="H269" s="14"/>
      <c r="I269" s="15" t="str">
        <f aca="true">IF(OR(H269="",E269="Vundet",E269="Tabt"),"",IF(H269&lt;TODAY(),"Bagud",IF(H269=TODAY(),"I dag",IF(H269-TODAY()&lt;=7,"Denne uge",""))))</f>
        <v/>
      </c>
      <c r="J269" s="10"/>
    </row>
    <row r="270" customFormat="false" ht="15" hidden="false" customHeight="false" outlineLevel="0" collapsed="false">
      <c r="A270" s="10"/>
      <c r="B270" s="10"/>
      <c r="C270" s="10"/>
      <c r="D270" s="10"/>
      <c r="E270" s="11"/>
      <c r="F270" s="12"/>
      <c r="G270" s="13" t="str">
        <f aca="false">IF(OR(E270="",F270=""),"",F270*IFERROR(INDEX(Pipeline!$B$5:$B$10,MATCH(E270,Pipeline!$A$5:$A$10,0)),0))</f>
        <v/>
      </c>
      <c r="H270" s="14"/>
      <c r="I270" s="15" t="str">
        <f aca="true">IF(OR(H270="",E270="Vundet",E270="Tabt"),"",IF(H270&lt;TODAY(),"Bagud",IF(H270=TODAY(),"I dag",IF(H270-TODAY()&lt;=7,"Denne uge",""))))</f>
        <v/>
      </c>
      <c r="J270" s="10"/>
    </row>
    <row r="271" customFormat="false" ht="15" hidden="false" customHeight="false" outlineLevel="0" collapsed="false">
      <c r="A271" s="10"/>
      <c r="B271" s="10"/>
      <c r="C271" s="10"/>
      <c r="D271" s="10"/>
      <c r="E271" s="11"/>
      <c r="F271" s="12"/>
      <c r="G271" s="13" t="str">
        <f aca="false">IF(OR(E271="",F271=""),"",F271*IFERROR(INDEX(Pipeline!$B$5:$B$10,MATCH(E271,Pipeline!$A$5:$A$10,0)),0))</f>
        <v/>
      </c>
      <c r="H271" s="14"/>
      <c r="I271" s="15" t="str">
        <f aca="true">IF(OR(H271="",E271="Vundet",E271="Tabt"),"",IF(H271&lt;TODAY(),"Bagud",IF(H271=TODAY(),"I dag",IF(H271-TODAY()&lt;=7,"Denne uge",""))))</f>
        <v/>
      </c>
      <c r="J271" s="10"/>
    </row>
    <row r="272" customFormat="false" ht="15" hidden="false" customHeight="false" outlineLevel="0" collapsed="false">
      <c r="A272" s="10"/>
      <c r="B272" s="10"/>
      <c r="C272" s="10"/>
      <c r="D272" s="10"/>
      <c r="E272" s="11"/>
      <c r="F272" s="12"/>
      <c r="G272" s="13" t="str">
        <f aca="false">IF(OR(E272="",F272=""),"",F272*IFERROR(INDEX(Pipeline!$B$5:$B$10,MATCH(E272,Pipeline!$A$5:$A$10,0)),0))</f>
        <v/>
      </c>
      <c r="H272" s="14"/>
      <c r="I272" s="15" t="str">
        <f aca="true">IF(OR(H272="",E272="Vundet",E272="Tabt"),"",IF(H272&lt;TODAY(),"Bagud",IF(H272=TODAY(),"I dag",IF(H272-TODAY()&lt;=7,"Denne uge",""))))</f>
        <v/>
      </c>
      <c r="J272" s="10"/>
    </row>
    <row r="273" customFormat="false" ht="15" hidden="false" customHeight="false" outlineLevel="0" collapsed="false">
      <c r="A273" s="10"/>
      <c r="B273" s="10"/>
      <c r="C273" s="10"/>
      <c r="D273" s="10"/>
      <c r="E273" s="11"/>
      <c r="F273" s="12"/>
      <c r="G273" s="13" t="str">
        <f aca="false">IF(OR(E273="",F273=""),"",F273*IFERROR(INDEX(Pipeline!$B$5:$B$10,MATCH(E273,Pipeline!$A$5:$A$10,0)),0))</f>
        <v/>
      </c>
      <c r="H273" s="14"/>
      <c r="I273" s="15" t="str">
        <f aca="true">IF(OR(H273="",E273="Vundet",E273="Tabt"),"",IF(H273&lt;TODAY(),"Bagud",IF(H273=TODAY(),"I dag",IF(H273-TODAY()&lt;=7,"Denne uge",""))))</f>
        <v/>
      </c>
      <c r="J273" s="10"/>
    </row>
    <row r="274" customFormat="false" ht="15" hidden="false" customHeight="false" outlineLevel="0" collapsed="false">
      <c r="A274" s="10"/>
      <c r="B274" s="10"/>
      <c r="C274" s="10"/>
      <c r="D274" s="10"/>
      <c r="E274" s="11"/>
      <c r="F274" s="12"/>
      <c r="G274" s="13" t="str">
        <f aca="false">IF(OR(E274="",F274=""),"",F274*IFERROR(INDEX(Pipeline!$B$5:$B$10,MATCH(E274,Pipeline!$A$5:$A$10,0)),0))</f>
        <v/>
      </c>
      <c r="H274" s="14"/>
      <c r="I274" s="15" t="str">
        <f aca="true">IF(OR(H274="",E274="Vundet",E274="Tabt"),"",IF(H274&lt;TODAY(),"Bagud",IF(H274=TODAY(),"I dag",IF(H274-TODAY()&lt;=7,"Denne uge",""))))</f>
        <v/>
      </c>
      <c r="J274" s="10"/>
    </row>
    <row r="275" customFormat="false" ht="15" hidden="false" customHeight="false" outlineLevel="0" collapsed="false">
      <c r="A275" s="10"/>
      <c r="B275" s="10"/>
      <c r="C275" s="10"/>
      <c r="D275" s="10"/>
      <c r="E275" s="11"/>
      <c r="F275" s="12"/>
      <c r="G275" s="13" t="str">
        <f aca="false">IF(OR(E275="",F275=""),"",F275*IFERROR(INDEX(Pipeline!$B$5:$B$10,MATCH(E275,Pipeline!$A$5:$A$10,0)),0))</f>
        <v/>
      </c>
      <c r="H275" s="14"/>
      <c r="I275" s="15" t="str">
        <f aca="true">IF(OR(H275="",E275="Vundet",E275="Tabt"),"",IF(H275&lt;TODAY(),"Bagud",IF(H275=TODAY(),"I dag",IF(H275-TODAY()&lt;=7,"Denne uge",""))))</f>
        <v/>
      </c>
      <c r="J275" s="10"/>
    </row>
    <row r="276" customFormat="false" ht="15" hidden="false" customHeight="false" outlineLevel="0" collapsed="false">
      <c r="A276" s="10"/>
      <c r="B276" s="10"/>
      <c r="C276" s="10"/>
      <c r="D276" s="10"/>
      <c r="E276" s="11"/>
      <c r="F276" s="12"/>
      <c r="G276" s="13" t="str">
        <f aca="false">IF(OR(E276="",F276=""),"",F276*IFERROR(INDEX(Pipeline!$B$5:$B$10,MATCH(E276,Pipeline!$A$5:$A$10,0)),0))</f>
        <v/>
      </c>
      <c r="H276" s="14"/>
      <c r="I276" s="15" t="str">
        <f aca="true">IF(OR(H276="",E276="Vundet",E276="Tabt"),"",IF(H276&lt;TODAY(),"Bagud",IF(H276=TODAY(),"I dag",IF(H276-TODAY()&lt;=7,"Denne uge",""))))</f>
        <v/>
      </c>
      <c r="J276" s="10"/>
    </row>
    <row r="277" customFormat="false" ht="15" hidden="false" customHeight="false" outlineLevel="0" collapsed="false">
      <c r="A277" s="10"/>
      <c r="B277" s="10"/>
      <c r="C277" s="10"/>
      <c r="D277" s="10"/>
      <c r="E277" s="11"/>
      <c r="F277" s="12"/>
      <c r="G277" s="13" t="str">
        <f aca="false">IF(OR(E277="",F277=""),"",F277*IFERROR(INDEX(Pipeline!$B$5:$B$10,MATCH(E277,Pipeline!$A$5:$A$10,0)),0))</f>
        <v/>
      </c>
      <c r="H277" s="14"/>
      <c r="I277" s="15" t="str">
        <f aca="true">IF(OR(H277="",E277="Vundet",E277="Tabt"),"",IF(H277&lt;TODAY(),"Bagud",IF(H277=TODAY(),"I dag",IF(H277-TODAY()&lt;=7,"Denne uge",""))))</f>
        <v/>
      </c>
      <c r="J277" s="10"/>
    </row>
    <row r="278" customFormat="false" ht="15" hidden="false" customHeight="false" outlineLevel="0" collapsed="false">
      <c r="A278" s="10"/>
      <c r="B278" s="10"/>
      <c r="C278" s="10"/>
      <c r="D278" s="10"/>
      <c r="E278" s="11"/>
      <c r="F278" s="12"/>
      <c r="G278" s="13" t="str">
        <f aca="false">IF(OR(E278="",F278=""),"",F278*IFERROR(INDEX(Pipeline!$B$5:$B$10,MATCH(E278,Pipeline!$A$5:$A$10,0)),0))</f>
        <v/>
      </c>
      <c r="H278" s="14"/>
      <c r="I278" s="15" t="str">
        <f aca="true">IF(OR(H278="",E278="Vundet",E278="Tabt"),"",IF(H278&lt;TODAY(),"Bagud",IF(H278=TODAY(),"I dag",IF(H278-TODAY()&lt;=7,"Denne uge",""))))</f>
        <v/>
      </c>
      <c r="J278" s="10"/>
    </row>
    <row r="279" customFormat="false" ht="15" hidden="false" customHeight="false" outlineLevel="0" collapsed="false">
      <c r="A279" s="10"/>
      <c r="B279" s="10"/>
      <c r="C279" s="10"/>
      <c r="D279" s="10"/>
      <c r="E279" s="11"/>
      <c r="F279" s="12"/>
      <c r="G279" s="13" t="str">
        <f aca="false">IF(OR(E279="",F279=""),"",F279*IFERROR(INDEX(Pipeline!$B$5:$B$10,MATCH(E279,Pipeline!$A$5:$A$10,0)),0))</f>
        <v/>
      </c>
      <c r="H279" s="14"/>
      <c r="I279" s="15" t="str">
        <f aca="true">IF(OR(H279="",E279="Vundet",E279="Tabt"),"",IF(H279&lt;TODAY(),"Bagud",IF(H279=TODAY(),"I dag",IF(H279-TODAY()&lt;=7,"Denne uge",""))))</f>
        <v/>
      </c>
      <c r="J279" s="10"/>
    </row>
    <row r="280" customFormat="false" ht="15" hidden="false" customHeight="false" outlineLevel="0" collapsed="false">
      <c r="A280" s="10"/>
      <c r="B280" s="10"/>
      <c r="C280" s="10"/>
      <c r="D280" s="10"/>
      <c r="E280" s="11"/>
      <c r="F280" s="12"/>
      <c r="G280" s="13" t="str">
        <f aca="false">IF(OR(E280="",F280=""),"",F280*IFERROR(INDEX(Pipeline!$B$5:$B$10,MATCH(E280,Pipeline!$A$5:$A$10,0)),0))</f>
        <v/>
      </c>
      <c r="H280" s="14"/>
      <c r="I280" s="15" t="str">
        <f aca="true">IF(OR(H280="",E280="Vundet",E280="Tabt"),"",IF(H280&lt;TODAY(),"Bagud",IF(H280=TODAY(),"I dag",IF(H280-TODAY()&lt;=7,"Denne uge",""))))</f>
        <v/>
      </c>
      <c r="J280" s="10"/>
    </row>
    <row r="281" customFormat="false" ht="15" hidden="false" customHeight="false" outlineLevel="0" collapsed="false">
      <c r="A281" s="10"/>
      <c r="B281" s="10"/>
      <c r="C281" s="10"/>
      <c r="D281" s="10"/>
      <c r="E281" s="11"/>
      <c r="F281" s="12"/>
      <c r="G281" s="13" t="str">
        <f aca="false">IF(OR(E281="",F281=""),"",F281*IFERROR(INDEX(Pipeline!$B$5:$B$10,MATCH(E281,Pipeline!$A$5:$A$10,0)),0))</f>
        <v/>
      </c>
      <c r="H281" s="14"/>
      <c r="I281" s="15" t="str">
        <f aca="true">IF(OR(H281="",E281="Vundet",E281="Tabt"),"",IF(H281&lt;TODAY(),"Bagud",IF(H281=TODAY(),"I dag",IF(H281-TODAY()&lt;=7,"Denne uge",""))))</f>
        <v/>
      </c>
      <c r="J281" s="10"/>
    </row>
    <row r="282" customFormat="false" ht="15" hidden="false" customHeight="false" outlineLevel="0" collapsed="false">
      <c r="A282" s="10"/>
      <c r="B282" s="10"/>
      <c r="C282" s="10"/>
      <c r="D282" s="10"/>
      <c r="E282" s="11"/>
      <c r="F282" s="12"/>
      <c r="G282" s="13" t="str">
        <f aca="false">IF(OR(E282="",F282=""),"",F282*IFERROR(INDEX(Pipeline!$B$5:$B$10,MATCH(E282,Pipeline!$A$5:$A$10,0)),0))</f>
        <v/>
      </c>
      <c r="H282" s="14"/>
      <c r="I282" s="15" t="str">
        <f aca="true">IF(OR(H282="",E282="Vundet",E282="Tabt"),"",IF(H282&lt;TODAY(),"Bagud",IF(H282=TODAY(),"I dag",IF(H282-TODAY()&lt;=7,"Denne uge",""))))</f>
        <v/>
      </c>
      <c r="J282" s="10"/>
    </row>
    <row r="283" customFormat="false" ht="15" hidden="false" customHeight="false" outlineLevel="0" collapsed="false">
      <c r="A283" s="10"/>
      <c r="B283" s="10"/>
      <c r="C283" s="10"/>
      <c r="D283" s="10"/>
      <c r="E283" s="11"/>
      <c r="F283" s="12"/>
      <c r="G283" s="13" t="str">
        <f aca="false">IF(OR(E283="",F283=""),"",F283*IFERROR(INDEX(Pipeline!$B$5:$B$10,MATCH(E283,Pipeline!$A$5:$A$10,0)),0))</f>
        <v/>
      </c>
      <c r="H283" s="14"/>
      <c r="I283" s="15" t="str">
        <f aca="true">IF(OR(H283="",E283="Vundet",E283="Tabt"),"",IF(H283&lt;TODAY(),"Bagud",IF(H283=TODAY(),"I dag",IF(H283-TODAY()&lt;=7,"Denne uge",""))))</f>
        <v/>
      </c>
      <c r="J283" s="10"/>
    </row>
    <row r="284" customFormat="false" ht="15" hidden="false" customHeight="false" outlineLevel="0" collapsed="false">
      <c r="A284" s="10"/>
      <c r="B284" s="10"/>
      <c r="C284" s="10"/>
      <c r="D284" s="10"/>
      <c r="E284" s="11"/>
      <c r="F284" s="12"/>
      <c r="G284" s="13" t="str">
        <f aca="false">IF(OR(E284="",F284=""),"",F284*IFERROR(INDEX(Pipeline!$B$5:$B$10,MATCH(E284,Pipeline!$A$5:$A$10,0)),0))</f>
        <v/>
      </c>
      <c r="H284" s="14"/>
      <c r="I284" s="15" t="str">
        <f aca="true">IF(OR(H284="",E284="Vundet",E284="Tabt"),"",IF(H284&lt;TODAY(),"Bagud",IF(H284=TODAY(),"I dag",IF(H284-TODAY()&lt;=7,"Denne uge",""))))</f>
        <v/>
      </c>
      <c r="J284" s="10"/>
    </row>
    <row r="285" customFormat="false" ht="15" hidden="false" customHeight="false" outlineLevel="0" collapsed="false">
      <c r="A285" s="10"/>
      <c r="B285" s="10"/>
      <c r="C285" s="10"/>
      <c r="D285" s="10"/>
      <c r="E285" s="11"/>
      <c r="F285" s="12"/>
      <c r="G285" s="13" t="str">
        <f aca="false">IF(OR(E285="",F285=""),"",F285*IFERROR(INDEX(Pipeline!$B$5:$B$10,MATCH(E285,Pipeline!$A$5:$A$10,0)),0))</f>
        <v/>
      </c>
      <c r="H285" s="14"/>
      <c r="I285" s="15" t="str">
        <f aca="true">IF(OR(H285="",E285="Vundet",E285="Tabt"),"",IF(H285&lt;TODAY(),"Bagud",IF(H285=TODAY(),"I dag",IF(H285-TODAY()&lt;=7,"Denne uge",""))))</f>
        <v/>
      </c>
      <c r="J285" s="10"/>
    </row>
    <row r="286" customFormat="false" ht="15" hidden="false" customHeight="false" outlineLevel="0" collapsed="false">
      <c r="A286" s="10"/>
      <c r="B286" s="10"/>
      <c r="C286" s="10"/>
      <c r="D286" s="10"/>
      <c r="E286" s="11"/>
      <c r="F286" s="12"/>
      <c r="G286" s="13" t="str">
        <f aca="false">IF(OR(E286="",F286=""),"",F286*IFERROR(INDEX(Pipeline!$B$5:$B$10,MATCH(E286,Pipeline!$A$5:$A$10,0)),0))</f>
        <v/>
      </c>
      <c r="H286" s="14"/>
      <c r="I286" s="15" t="str">
        <f aca="true">IF(OR(H286="",E286="Vundet",E286="Tabt"),"",IF(H286&lt;TODAY(),"Bagud",IF(H286=TODAY(),"I dag",IF(H286-TODAY()&lt;=7,"Denne uge",""))))</f>
        <v/>
      </c>
      <c r="J286" s="10"/>
    </row>
    <row r="287" customFormat="false" ht="15" hidden="false" customHeight="false" outlineLevel="0" collapsed="false">
      <c r="A287" s="10"/>
      <c r="B287" s="10"/>
      <c r="C287" s="10"/>
      <c r="D287" s="10"/>
      <c r="E287" s="11"/>
      <c r="F287" s="12"/>
      <c r="G287" s="13" t="str">
        <f aca="false">IF(OR(E287="",F287=""),"",F287*IFERROR(INDEX(Pipeline!$B$5:$B$10,MATCH(E287,Pipeline!$A$5:$A$10,0)),0))</f>
        <v/>
      </c>
      <c r="H287" s="14"/>
      <c r="I287" s="15" t="str">
        <f aca="true">IF(OR(H287="",E287="Vundet",E287="Tabt"),"",IF(H287&lt;TODAY(),"Bagud",IF(H287=TODAY(),"I dag",IF(H287-TODAY()&lt;=7,"Denne uge",""))))</f>
        <v/>
      </c>
      <c r="J287" s="10"/>
    </row>
    <row r="288" customFormat="false" ht="15" hidden="false" customHeight="false" outlineLevel="0" collapsed="false">
      <c r="A288" s="10"/>
      <c r="B288" s="10"/>
      <c r="C288" s="10"/>
      <c r="D288" s="10"/>
      <c r="E288" s="11"/>
      <c r="F288" s="12"/>
      <c r="G288" s="13" t="str">
        <f aca="false">IF(OR(E288="",F288=""),"",F288*IFERROR(INDEX(Pipeline!$B$5:$B$10,MATCH(E288,Pipeline!$A$5:$A$10,0)),0))</f>
        <v/>
      </c>
      <c r="H288" s="14"/>
      <c r="I288" s="15" t="str">
        <f aca="true">IF(OR(H288="",E288="Vundet",E288="Tabt"),"",IF(H288&lt;TODAY(),"Bagud",IF(H288=TODAY(),"I dag",IF(H288-TODAY()&lt;=7,"Denne uge",""))))</f>
        <v/>
      </c>
      <c r="J288" s="10"/>
    </row>
    <row r="289" customFormat="false" ht="15" hidden="false" customHeight="false" outlineLevel="0" collapsed="false">
      <c r="A289" s="10"/>
      <c r="B289" s="10"/>
      <c r="C289" s="10"/>
      <c r="D289" s="10"/>
      <c r="E289" s="11"/>
      <c r="F289" s="12"/>
      <c r="G289" s="13" t="str">
        <f aca="false">IF(OR(E289="",F289=""),"",F289*IFERROR(INDEX(Pipeline!$B$5:$B$10,MATCH(E289,Pipeline!$A$5:$A$10,0)),0))</f>
        <v/>
      </c>
      <c r="H289" s="14"/>
      <c r="I289" s="15" t="str">
        <f aca="true">IF(OR(H289="",E289="Vundet",E289="Tabt"),"",IF(H289&lt;TODAY(),"Bagud",IF(H289=TODAY(),"I dag",IF(H289-TODAY()&lt;=7,"Denne uge",""))))</f>
        <v/>
      </c>
      <c r="J289" s="10"/>
    </row>
    <row r="290" customFormat="false" ht="15" hidden="false" customHeight="false" outlineLevel="0" collapsed="false">
      <c r="A290" s="10"/>
      <c r="B290" s="10"/>
      <c r="C290" s="10"/>
      <c r="D290" s="10"/>
      <c r="E290" s="11"/>
      <c r="F290" s="12"/>
      <c r="G290" s="13" t="str">
        <f aca="false">IF(OR(E290="",F290=""),"",F290*IFERROR(INDEX(Pipeline!$B$5:$B$10,MATCH(E290,Pipeline!$A$5:$A$10,0)),0))</f>
        <v/>
      </c>
      <c r="H290" s="14"/>
      <c r="I290" s="15" t="str">
        <f aca="true">IF(OR(H290="",E290="Vundet",E290="Tabt"),"",IF(H290&lt;TODAY(),"Bagud",IF(H290=TODAY(),"I dag",IF(H290-TODAY()&lt;=7,"Denne uge",""))))</f>
        <v/>
      </c>
      <c r="J290" s="10"/>
    </row>
    <row r="291" customFormat="false" ht="15" hidden="false" customHeight="false" outlineLevel="0" collapsed="false">
      <c r="A291" s="10"/>
      <c r="B291" s="10"/>
      <c r="C291" s="10"/>
      <c r="D291" s="10"/>
      <c r="E291" s="11"/>
      <c r="F291" s="12"/>
      <c r="G291" s="13" t="str">
        <f aca="false">IF(OR(E291="",F291=""),"",F291*IFERROR(INDEX(Pipeline!$B$5:$B$10,MATCH(E291,Pipeline!$A$5:$A$10,0)),0))</f>
        <v/>
      </c>
      <c r="H291" s="14"/>
      <c r="I291" s="15" t="str">
        <f aca="true">IF(OR(H291="",E291="Vundet",E291="Tabt"),"",IF(H291&lt;TODAY(),"Bagud",IF(H291=TODAY(),"I dag",IF(H291-TODAY()&lt;=7,"Denne uge",""))))</f>
        <v/>
      </c>
      <c r="J291" s="10"/>
    </row>
    <row r="292" customFormat="false" ht="15" hidden="false" customHeight="false" outlineLevel="0" collapsed="false">
      <c r="A292" s="10"/>
      <c r="B292" s="10"/>
      <c r="C292" s="10"/>
      <c r="D292" s="10"/>
      <c r="E292" s="11"/>
      <c r="F292" s="12"/>
      <c r="G292" s="13" t="str">
        <f aca="false">IF(OR(E292="",F292=""),"",F292*IFERROR(INDEX(Pipeline!$B$5:$B$10,MATCH(E292,Pipeline!$A$5:$A$10,0)),0))</f>
        <v/>
      </c>
      <c r="H292" s="14"/>
      <c r="I292" s="15" t="str">
        <f aca="true">IF(OR(H292="",E292="Vundet",E292="Tabt"),"",IF(H292&lt;TODAY(),"Bagud",IF(H292=TODAY(),"I dag",IF(H292-TODAY()&lt;=7,"Denne uge",""))))</f>
        <v/>
      </c>
      <c r="J292" s="10"/>
    </row>
    <row r="293" customFormat="false" ht="15" hidden="false" customHeight="false" outlineLevel="0" collapsed="false">
      <c r="A293" s="10"/>
      <c r="B293" s="10"/>
      <c r="C293" s="10"/>
      <c r="D293" s="10"/>
      <c r="E293" s="11"/>
      <c r="F293" s="12"/>
      <c r="G293" s="13" t="str">
        <f aca="false">IF(OR(E293="",F293=""),"",F293*IFERROR(INDEX(Pipeline!$B$5:$B$10,MATCH(E293,Pipeline!$A$5:$A$10,0)),0))</f>
        <v/>
      </c>
      <c r="H293" s="14"/>
      <c r="I293" s="15" t="str">
        <f aca="true">IF(OR(H293="",E293="Vundet",E293="Tabt"),"",IF(H293&lt;TODAY(),"Bagud",IF(H293=TODAY(),"I dag",IF(H293-TODAY()&lt;=7,"Denne uge",""))))</f>
        <v/>
      </c>
      <c r="J293" s="10"/>
    </row>
    <row r="294" customFormat="false" ht="15" hidden="false" customHeight="false" outlineLevel="0" collapsed="false">
      <c r="A294" s="10"/>
      <c r="B294" s="10"/>
      <c r="C294" s="10"/>
      <c r="D294" s="10"/>
      <c r="E294" s="11"/>
      <c r="F294" s="12"/>
      <c r="G294" s="13" t="str">
        <f aca="false">IF(OR(E294="",F294=""),"",F294*IFERROR(INDEX(Pipeline!$B$5:$B$10,MATCH(E294,Pipeline!$A$5:$A$10,0)),0))</f>
        <v/>
      </c>
      <c r="H294" s="14"/>
      <c r="I294" s="15" t="str">
        <f aca="true">IF(OR(H294="",E294="Vundet",E294="Tabt"),"",IF(H294&lt;TODAY(),"Bagud",IF(H294=TODAY(),"I dag",IF(H294-TODAY()&lt;=7,"Denne uge",""))))</f>
        <v/>
      </c>
      <c r="J294" s="10"/>
    </row>
    <row r="295" customFormat="false" ht="15" hidden="false" customHeight="false" outlineLevel="0" collapsed="false">
      <c r="A295" s="10"/>
      <c r="B295" s="10"/>
      <c r="C295" s="10"/>
      <c r="D295" s="10"/>
      <c r="E295" s="11"/>
      <c r="F295" s="12"/>
      <c r="G295" s="13" t="str">
        <f aca="false">IF(OR(E295="",F295=""),"",F295*IFERROR(INDEX(Pipeline!$B$5:$B$10,MATCH(E295,Pipeline!$A$5:$A$10,0)),0))</f>
        <v/>
      </c>
      <c r="H295" s="14"/>
      <c r="I295" s="15" t="str">
        <f aca="true">IF(OR(H295="",E295="Vundet",E295="Tabt"),"",IF(H295&lt;TODAY(),"Bagud",IF(H295=TODAY(),"I dag",IF(H295-TODAY()&lt;=7,"Denne uge",""))))</f>
        <v/>
      </c>
      <c r="J295" s="10"/>
    </row>
    <row r="296" customFormat="false" ht="15" hidden="false" customHeight="false" outlineLevel="0" collapsed="false">
      <c r="A296" s="10"/>
      <c r="B296" s="10"/>
      <c r="C296" s="10"/>
      <c r="D296" s="10"/>
      <c r="E296" s="11"/>
      <c r="F296" s="12"/>
      <c r="G296" s="13" t="str">
        <f aca="false">IF(OR(E296="",F296=""),"",F296*IFERROR(INDEX(Pipeline!$B$5:$B$10,MATCH(E296,Pipeline!$A$5:$A$10,0)),0))</f>
        <v/>
      </c>
      <c r="H296" s="14"/>
      <c r="I296" s="15" t="str">
        <f aca="true">IF(OR(H296="",E296="Vundet",E296="Tabt"),"",IF(H296&lt;TODAY(),"Bagud",IF(H296=TODAY(),"I dag",IF(H296-TODAY()&lt;=7,"Denne uge",""))))</f>
        <v/>
      </c>
      <c r="J296" s="10"/>
    </row>
    <row r="297" customFormat="false" ht="15" hidden="false" customHeight="false" outlineLevel="0" collapsed="false">
      <c r="A297" s="10"/>
      <c r="B297" s="10"/>
      <c r="C297" s="10"/>
      <c r="D297" s="10"/>
      <c r="E297" s="11"/>
      <c r="F297" s="12"/>
      <c r="G297" s="13" t="str">
        <f aca="false">IF(OR(E297="",F297=""),"",F297*IFERROR(INDEX(Pipeline!$B$5:$B$10,MATCH(E297,Pipeline!$A$5:$A$10,0)),0))</f>
        <v/>
      </c>
      <c r="H297" s="14"/>
      <c r="I297" s="15" t="str">
        <f aca="true">IF(OR(H297="",E297="Vundet",E297="Tabt"),"",IF(H297&lt;TODAY(),"Bagud",IF(H297=TODAY(),"I dag",IF(H297-TODAY()&lt;=7,"Denne uge",""))))</f>
        <v/>
      </c>
      <c r="J297" s="10"/>
    </row>
    <row r="298" customFormat="false" ht="15" hidden="false" customHeight="false" outlineLevel="0" collapsed="false">
      <c r="A298" s="10"/>
      <c r="B298" s="10"/>
      <c r="C298" s="10"/>
      <c r="D298" s="10"/>
      <c r="E298" s="11"/>
      <c r="F298" s="12"/>
      <c r="G298" s="13" t="str">
        <f aca="false">IF(OR(E298="",F298=""),"",F298*IFERROR(INDEX(Pipeline!$B$5:$B$10,MATCH(E298,Pipeline!$A$5:$A$10,0)),0))</f>
        <v/>
      </c>
      <c r="H298" s="14"/>
      <c r="I298" s="15" t="str">
        <f aca="true">IF(OR(H298="",E298="Vundet",E298="Tabt"),"",IF(H298&lt;TODAY(),"Bagud",IF(H298=TODAY(),"I dag",IF(H298-TODAY()&lt;=7,"Denne uge",""))))</f>
        <v/>
      </c>
      <c r="J298" s="10"/>
    </row>
    <row r="299" customFormat="false" ht="15" hidden="false" customHeight="false" outlineLevel="0" collapsed="false">
      <c r="A299" s="10"/>
      <c r="B299" s="10"/>
      <c r="C299" s="10"/>
      <c r="D299" s="10"/>
      <c r="E299" s="11"/>
      <c r="F299" s="12"/>
      <c r="G299" s="13" t="str">
        <f aca="false">IF(OR(E299="",F299=""),"",F299*IFERROR(INDEX(Pipeline!$B$5:$B$10,MATCH(E299,Pipeline!$A$5:$A$10,0)),0))</f>
        <v/>
      </c>
      <c r="H299" s="14"/>
      <c r="I299" s="15" t="str">
        <f aca="true">IF(OR(H299="",E299="Vundet",E299="Tabt"),"",IF(H299&lt;TODAY(),"Bagud",IF(H299=TODAY(),"I dag",IF(H299-TODAY()&lt;=7,"Denne uge",""))))</f>
        <v/>
      </c>
      <c r="J299" s="10"/>
    </row>
    <row r="300" customFormat="false" ht="15" hidden="false" customHeight="false" outlineLevel="0" collapsed="false">
      <c r="A300" s="10"/>
      <c r="B300" s="10"/>
      <c r="C300" s="10"/>
      <c r="D300" s="10"/>
      <c r="E300" s="11"/>
      <c r="F300" s="12"/>
      <c r="G300" s="13" t="str">
        <f aca="false">IF(OR(E300="",F300=""),"",F300*IFERROR(INDEX(Pipeline!$B$5:$B$10,MATCH(E300,Pipeline!$A$5:$A$10,0)),0))</f>
        <v/>
      </c>
      <c r="H300" s="14"/>
      <c r="I300" s="15" t="str">
        <f aca="true">IF(OR(H300="",E300="Vundet",E300="Tabt"),"",IF(H300&lt;TODAY(),"Bagud",IF(H300=TODAY(),"I dag",IF(H300-TODAY()&lt;=7,"Denne uge",""))))</f>
        <v/>
      </c>
      <c r="J300" s="10"/>
    </row>
    <row r="301" customFormat="false" ht="15" hidden="false" customHeight="false" outlineLevel="0" collapsed="false">
      <c r="A301" s="10"/>
      <c r="B301" s="10"/>
      <c r="C301" s="10"/>
      <c r="D301" s="10"/>
      <c r="E301" s="11"/>
      <c r="F301" s="12"/>
      <c r="G301" s="13" t="str">
        <f aca="false">IF(OR(E301="",F301=""),"",F301*IFERROR(INDEX(Pipeline!$B$5:$B$10,MATCH(E301,Pipeline!$A$5:$A$10,0)),0))</f>
        <v/>
      </c>
      <c r="H301" s="14"/>
      <c r="I301" s="15" t="str">
        <f aca="true">IF(OR(H301="",E301="Vundet",E301="Tabt"),"",IF(H301&lt;TODAY(),"Bagud",IF(H301=TODAY(),"I dag",IF(H301-TODAY()&lt;=7,"Denne uge",""))))</f>
        <v/>
      </c>
      <c r="J301" s="10"/>
    </row>
    <row r="302" customFormat="false" ht="15" hidden="false" customHeight="false" outlineLevel="0" collapsed="false">
      <c r="A302" s="10"/>
      <c r="B302" s="10"/>
      <c r="C302" s="10"/>
      <c r="D302" s="10"/>
      <c r="E302" s="11"/>
      <c r="F302" s="12"/>
      <c r="G302" s="13" t="str">
        <f aca="false">IF(OR(E302="",F302=""),"",F302*IFERROR(INDEX(Pipeline!$B$5:$B$10,MATCH(E302,Pipeline!$A$5:$A$10,0)),0))</f>
        <v/>
      </c>
      <c r="H302" s="14"/>
      <c r="I302" s="15" t="str">
        <f aca="true">IF(OR(H302="",E302="Vundet",E302="Tabt"),"",IF(H302&lt;TODAY(),"Bagud",IF(H302=TODAY(),"I dag",IF(H302-TODAY()&lt;=7,"Denne uge",""))))</f>
        <v/>
      </c>
      <c r="J302" s="10"/>
    </row>
    <row r="303" customFormat="false" ht="15" hidden="false" customHeight="false" outlineLevel="0" collapsed="false">
      <c r="A303" s="10"/>
      <c r="B303" s="10"/>
      <c r="C303" s="10"/>
      <c r="D303" s="10"/>
      <c r="E303" s="11"/>
      <c r="F303" s="12"/>
      <c r="G303" s="13" t="str">
        <f aca="false">IF(OR(E303="",F303=""),"",F303*IFERROR(INDEX(Pipeline!$B$5:$B$10,MATCH(E303,Pipeline!$A$5:$A$10,0)),0))</f>
        <v/>
      </c>
      <c r="H303" s="14"/>
      <c r="I303" s="15" t="str">
        <f aca="true">IF(OR(H303="",E303="Vundet",E303="Tabt"),"",IF(H303&lt;TODAY(),"Bagud",IF(H303=TODAY(),"I dag",IF(H303-TODAY()&lt;=7,"Denne uge",""))))</f>
        <v/>
      </c>
      <c r="J303" s="10"/>
    </row>
    <row r="304" customFormat="false" ht="15" hidden="false" customHeight="false" outlineLevel="0" collapsed="false">
      <c r="A304" s="10"/>
      <c r="B304" s="10"/>
      <c r="C304" s="10"/>
      <c r="D304" s="10"/>
      <c r="E304" s="11"/>
      <c r="F304" s="12"/>
      <c r="G304" s="13" t="str">
        <f aca="false">IF(OR(E304="",F304=""),"",F304*IFERROR(INDEX(Pipeline!$B$5:$B$10,MATCH(E304,Pipeline!$A$5:$A$10,0)),0))</f>
        <v/>
      </c>
      <c r="H304" s="14"/>
      <c r="I304" s="15" t="str">
        <f aca="true">IF(OR(H304="",E304="Vundet",E304="Tabt"),"",IF(H304&lt;TODAY(),"Bagud",IF(H304=TODAY(),"I dag",IF(H304-TODAY()&lt;=7,"Denne uge",""))))</f>
        <v/>
      </c>
      <c r="J304" s="10"/>
    </row>
  </sheetData>
  <conditionalFormatting sqref="I5:I304">
    <cfRule type="cellIs" priority="2" operator="equal" aboveAverage="0" equalAverage="0" bottom="0" percent="0" rank="0" text="" dxfId="0">
      <formula>"Bagud"</formula>
    </cfRule>
    <cfRule type="cellIs" priority="3" operator="equal" aboveAverage="0" equalAverage="0" bottom="0" percent="0" rank="0" text="" dxfId="1">
      <formula>"I dag"</formula>
    </cfRule>
    <cfRule type="cellIs" priority="4" operator="equal" aboveAverage="0" equalAverage="0" bottom="0" percent="0" rank="0" text="" dxfId="2">
      <formula>"Denne uge"</formula>
    </cfRule>
  </conditionalFormatting>
  <conditionalFormatting sqref="E5:E304">
    <cfRule type="cellIs" priority="5" operator="equal" aboveAverage="0" equalAverage="0" bottom="0" percent="0" rank="0" text="" dxfId="3">
      <formula>"Vundet"</formula>
    </cfRule>
    <cfRule type="cellIs" priority="6" operator="equal" aboveAverage="0" equalAverage="0" bottom="0" percent="0" rank="0" text="" dxfId="4">
      <formula>"Tabt"</formula>
    </cfRule>
  </conditionalFormatting>
  <dataValidations count="1">
    <dataValidation allowBlank="true" error="Vælg en værdi fra listen." errorStyle="stop" errorTitle="Ugyldig værdi" operator="between" showDropDown="false" showErrorMessage="true" showInputMessage="false" sqref="E5:E304" type="list">
      <formula1>Pipeline!$A$5:$A$10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E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5"/>
    <col collapsed="false" customWidth="true" hidden="false" outlineLevel="0" max="3" min="3" style="0" width="10"/>
    <col collapsed="false" customWidth="true" hidden="false" outlineLevel="0" max="5" min="4" style="0" width="16"/>
  </cols>
  <sheetData>
    <row r="1" customFormat="false" ht="31.5" hidden="false" customHeight="true" outlineLevel="0" collapsed="false">
      <c r="A1" s="7" t="s">
        <v>54</v>
      </c>
    </row>
    <row r="4" customFormat="false" ht="15" hidden="false" customHeight="false" outlineLevel="0" collapsed="false">
      <c r="A4" s="8" t="s">
        <v>18</v>
      </c>
      <c r="B4" s="9" t="s">
        <v>55</v>
      </c>
      <c r="C4" s="9" t="s">
        <v>56</v>
      </c>
      <c r="D4" s="9" t="s">
        <v>19</v>
      </c>
      <c r="E4" s="9" t="s">
        <v>57</v>
      </c>
    </row>
    <row r="5" customFormat="false" ht="15" hidden="false" customHeight="false" outlineLevel="0" collapsed="false">
      <c r="A5" s="10" t="s">
        <v>48</v>
      </c>
      <c r="B5" s="16" t="n">
        <v>0.1</v>
      </c>
      <c r="C5" s="17" t="n">
        <f aca="false">COUNTIF(Kunder!$E$5:$E$304,A5)</f>
        <v>1</v>
      </c>
      <c r="D5" s="13" t="n">
        <f aca="false">SUMIF(Kunder!$E$5:$E$304,A5,Kunder!$F$5:$F$304)</f>
        <v>12000</v>
      </c>
      <c r="E5" s="13" t="n">
        <f aca="false">SUMIF(Kunder!$E$5:$E$304,A5,Kunder!$G$5:$G$304)</f>
        <v>1200</v>
      </c>
    </row>
    <row r="6" customFormat="false" ht="15" hidden="false" customHeight="false" outlineLevel="0" collapsed="false">
      <c r="A6" s="10" t="s">
        <v>43</v>
      </c>
      <c r="B6" s="16" t="n">
        <v>0.2</v>
      </c>
      <c r="C6" s="17" t="n">
        <f aca="false">COUNTIF(Kunder!$E$5:$E$304,A6)</f>
        <v>1</v>
      </c>
      <c r="D6" s="13" t="n">
        <f aca="false">SUMIF(Kunder!$E$5:$E$304,A6,Kunder!$F$5:$F$304)</f>
        <v>15000</v>
      </c>
      <c r="E6" s="13" t="n">
        <f aca="false">SUMIF(Kunder!$E$5:$E$304,A6,Kunder!$G$5:$G$304)</f>
        <v>3000</v>
      </c>
    </row>
    <row r="7" customFormat="false" ht="15" hidden="false" customHeight="false" outlineLevel="0" collapsed="false">
      <c r="A7" s="10" t="s">
        <v>38</v>
      </c>
      <c r="B7" s="16" t="n">
        <v>0.4</v>
      </c>
      <c r="C7" s="17" t="n">
        <f aca="false">COUNTIF(Kunder!$E$5:$E$304,A7)</f>
        <v>1</v>
      </c>
      <c r="D7" s="13" t="n">
        <f aca="false">SUMIF(Kunder!$E$5:$E$304,A7,Kunder!$F$5:$F$304)</f>
        <v>8000</v>
      </c>
      <c r="E7" s="13" t="n">
        <f aca="false">SUMIF(Kunder!$E$5:$E$304,A7,Kunder!$G$5:$G$304)</f>
        <v>3200</v>
      </c>
    </row>
    <row r="8" customFormat="false" ht="15" hidden="false" customHeight="false" outlineLevel="0" collapsed="false">
      <c r="A8" s="10" t="s">
        <v>33</v>
      </c>
      <c r="B8" s="16" t="n">
        <v>0.6</v>
      </c>
      <c r="C8" s="17" t="n">
        <f aca="false">COUNTIF(Kunder!$E$5:$E$304,A8)</f>
        <v>1</v>
      </c>
      <c r="D8" s="13" t="n">
        <f aca="false">SUMIF(Kunder!$E$5:$E$304,A8,Kunder!$F$5:$F$304)</f>
        <v>28000</v>
      </c>
      <c r="E8" s="13" t="n">
        <f aca="false">SUMIF(Kunder!$E$5:$E$304,A8,Kunder!$G$5:$G$304)</f>
        <v>16800</v>
      </c>
    </row>
    <row r="9" customFormat="false" ht="15" hidden="false" customHeight="false" outlineLevel="0" collapsed="false">
      <c r="A9" s="10" t="s">
        <v>28</v>
      </c>
      <c r="B9" s="16" t="n">
        <v>1</v>
      </c>
      <c r="C9" s="17" t="n">
        <f aca="false">COUNTIF(Kunder!$E$5:$E$304,A9)</f>
        <v>1</v>
      </c>
      <c r="D9" s="13" t="n">
        <f aca="false">SUMIF(Kunder!$E$5:$E$304,A9,Kunder!$F$5:$F$304)</f>
        <v>45000</v>
      </c>
      <c r="E9" s="13" t="n">
        <f aca="false">SUMIF(Kunder!$E$5:$E$304,A9,Kunder!$G$5:$G$304)</f>
        <v>45000</v>
      </c>
    </row>
    <row r="10" customFormat="false" ht="15" hidden="false" customHeight="false" outlineLevel="0" collapsed="false">
      <c r="A10" s="10" t="s">
        <v>53</v>
      </c>
      <c r="B10" s="16" t="n">
        <v>0</v>
      </c>
      <c r="C10" s="17" t="n">
        <f aca="false">COUNTIF(Kunder!$E$5:$E$304,A10)</f>
        <v>1</v>
      </c>
      <c r="D10" s="13" t="n">
        <f aca="false">SUMIF(Kunder!$E$5:$E$304,A10,Kunder!$F$5:$F$304)</f>
        <v>6000</v>
      </c>
      <c r="E10" s="13" t="n">
        <f aca="false">SUMIF(Kunder!$E$5:$E$304,A10,Kunder!$G$5:$G$304)</f>
        <v>0</v>
      </c>
    </row>
    <row r="11" customFormat="false" ht="15" hidden="false" customHeight="false" outlineLevel="0" collapsed="false">
      <c r="A11" s="18" t="s">
        <v>58</v>
      </c>
      <c r="D11" s="19" t="n">
        <f aca="false">SUM(D5:D8)</f>
        <v>63000</v>
      </c>
      <c r="E11" s="19" t="n">
        <f aca="false">SUM(E5:E8)</f>
        <v>24200</v>
      </c>
    </row>
    <row r="12" customFormat="false" ht="15" hidden="false" customHeight="false" outlineLevel="0" collapsed="false">
      <c r="A12" s="18" t="s">
        <v>28</v>
      </c>
      <c r="D12" s="19" t="n">
        <f aca="false">D9</f>
        <v>45000</v>
      </c>
    </row>
    <row r="13" customFormat="false" ht="15" hidden="false" customHeight="false" outlineLevel="0" collapsed="false">
      <c r="A13" s="18" t="s">
        <v>59</v>
      </c>
      <c r="D13" s="20" t="n">
        <f aca="false">IF(C9+C10=0,"",C9/(C9+C10))</f>
        <v>0.5</v>
      </c>
    </row>
    <row r="14" customFormat="false" ht="15" hidden="false" customHeight="false" outlineLevel="0" collapsed="false">
      <c r="A14" s="6" t="s">
        <v>60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2026-10-17T16:14:54Z</dcterms:created>
  <dc:creator>openpyxl</dc:creator>
  <dc:description/>
  <dc:language>en-US</dc:language>
  <cp:lastModifiedBy/>
  <dcterms:modified xsi:type="dcterms:W3CDTF">2026-10-17T18:15:32Z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