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Formu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<sst xmlns="http://schemas.openxmlformats.org/spreadsheetml/2006/main" count="56" uniqueCount="44">
  <si>
    <t xml:space="preserve">Formueoversigt</t>
  </si>
  <si>
    <t xml:space="preserve">Følg din nettoformue måned for måned: hvad du ejer minus hvad du skylder.</t>
  </si>
  <si>
    <t xml:space="preserve">SÅDAN BRUGER DU DEN</t>
  </si>
  <si>
    <t xml:space="preserve">1.  Aktiver   Skriv værdien af det, du ejer, ved hver måneds udgang: konti, opsparing, pension, investeringer, bolig og bil.</t>
  </si>
  <si>
    <t xml:space="preserve">2.  Gæld   Skriv restgælden på lån og kreditter ved hver måneds udgang.</t>
  </si>
  <si>
    <t xml:space="preserve">3.  Udvikling   Nettoformuen og grafen opdateres automatisk. Udfyld en ny kolonne hver måned.</t>
  </si>
  <si>
    <t xml:space="preserve">TIPS</t>
  </si>
  <si>
    <t xml:space="preserve">•  Brug en realistisk værdi for bolig og bil, fx en vurdering. Det vigtigste er, at du gør det ens hver gang.</t>
  </si>
  <si>
    <t xml:space="preserve">•  Små stigninger hver måned bliver til meget over tid. Grafen gør det synligt.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</si>
  <si>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</si>
  <si>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</si>
  <si>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</si>
  <si>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Formueoversigt 2027</t>
  </si>
  <si>
    <t xml:space="preserve">Værdier ved hver måneds udgang.</t>
  </si>
  <si>
    <t xml:space="preserve">Aktiver</t>
  </si>
  <si>
    <t xml:space="preserve">Jan</t>
  </si>
  <si>
    <t xml:space="preserve">Feb</t>
  </si>
  <si>
    <t xml:space="preserve">Mar</t>
  </si>
  <si>
    <t xml:space="preserve">Apr</t>
  </si>
  <si>
    <t xml:space="preserve">Maj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</si>
  <si>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</si>
  <si>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</si>
  <si>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</si>
  <si>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</si>
  <si>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</si>
  <si>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</si>
  <si>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Dec</t>
  </si>
  <si>
    <t xml:space="preserve">Lønkonto</t>
  </si>
  <si>
    <t xml:space="preserve">Opsparingskonto</t>
  </si>
  <si>
    <t xml:space="preserve">Aktiesparekonto</t>
  </si>
  <si>
    <t xml:space="preserve">Pension</t>
  </si>
  <si>
    <t xml:space="preserve">Bolig (vurdering)</t>
  </si>
  <si>
    <t xml:space="preserve">Bil</t>
  </si>
  <si>
    <t xml:space="preserve">Andet</t>
  </si>
  <si>
    <t xml:space="preserve">Aktiver i alt</t>
  </si>
  <si>
    <t xml:space="preserve">Gæld</t>
  </si>
  <si>
    <t xml:space="preserve">Realkreditlån</t>
  </si>
  <si>
    <t xml:space="preserve">Banklån</t>
  </si>
  <si>
    <t xml:space="preserve">Billån</t>
  </si>
  <si>
    <t xml:space="preserve">SU-lån</t>
  </si>
  <si>
    <t xml:space="preserve">Kreditkort</t>
  </si>
  <si>
    <t xml:space="preserve">Gæld i alt</t>
  </si>
  <si>
    <t xml:space="preserve">Nettoformue</t>
  </si>
  <si>
    <t xml:space="preserve">Ændring fra sidste måned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</si>
</sst>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;[RED]\-#,##0"/>
    <numFmt numFmtId="167" formatCode="\+#,##0;[RED]\-#,##0;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E8F1EC"/>
        <bgColor rgb="FFFFF8E1"/>
      </patternFill>
    </fill>
    <fill>
      <patternFill patternType="solid">
        <fgColor rgb="FF2A6F55"/>
        <bgColor rgb="FF1F4E3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78787"/>
      <rgbColor rgb="FF9999FF"/>
      <rgbColor rgb="FF993366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888888"/>
      <rgbColor rgb="FF1F4E3D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Nettoformue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Formue!A24</c:f>
              <c:strCache>
                <c:ptCount val="1"/>
                <c:pt idx="0">
                  <c:v>Nettoformue</c:v>
                </c:pt>
              </c:strCache>
            </c:strRef>
          </c:tx>
          <c:spPr>
            <a:solidFill>
              <a:srgbClr val="2a6f5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Formue!$B$4:$M$4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Formue!$B$24:$M$24</c:f>
              <c:numCache>
                <c:formatCode>#,##0;[RED]\-#,##0</c:formatCode>
                <c:ptCount val="12"/>
                <c:pt idx="0">
                  <c:v>853000</c:v>
                </c:pt>
                <c:pt idx="1">
                  <c:v>866200</c:v>
                </c:pt>
                <c:pt idx="2">
                  <c:v>877000</c:v>
                </c:pt>
              </c:numCache>
            </c:numRef>
          </c:val>
        </c:ser>
        <c:gapWidth val="150"/>
        <c:overlap val="0"/>
        <c:axId val="36349613"/>
        <c:axId val="68127282"/>
      </c:barChart>
      <c:catAx>
        <c:axId val="363496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127282"/>
        <c:crosses val="autoZero"/>
        <c:auto val="1"/>
        <c:lblAlgn val="ctr"/>
        <c:lblOffset val="100"/>
        <c:noMultiLvlLbl val="0"/>
      </c:catAx>
      <c:valAx>
        <c:axId val="68127282"/>
        <c:scaling>
          <c:orientation val="minMax"/>
        </c:scaling>
        <c:delete val="0"/>
        <c:axPos val="l"/>
        <c:numFmt formatCode="#,##0;[RED]\-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34961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27</xdr:row>
      <xdr:rowOff>0</xdr:rowOff>
    </xdr:from>
    <xdr:to>
      <xdr:col>8</xdr:col>
      <xdr:colOff>166320</xdr:colOff>
      <xdr:row>42</xdr:row>
      <xdr:rowOff>22320</xdr:rowOff>
    </xdr:to>
    <xdr:graphicFrame>
      <xdr:nvGraphicFramePr>
        <xdr:cNvPr id="0" name="Chart 1"/>
        <xdr:cNvGraphicFramePr/>
      </xdr:nvGraphicFramePr>
      <xdr:xfrm>
        <a:off x="0" y="535320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M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3" min="2" style="0" width="12"/>
  </cols>
  <sheetData>
    <row r="1" customFormat="false" ht="31.5" hidden="false" customHeight="true" outlineLevel="0" collapsed="false">
      <c r="A1" s="7" t="s">
        <v>12</v>
      </c>
    </row>
    <row r="2" customFormat="false" ht="15" hidden="false" customHeight="false" outlineLevel="0" collapsed="false">
      <c r="A2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</row>
    <row r="5" customFormat="false" ht="15" hidden="false" customHeight="false" outlineLevel="0" collapsed="false">
      <c r="A5" s="11" t="s">
        <v>27</v>
      </c>
      <c r="B5" s="12" t="n">
        <v>12500</v>
      </c>
      <c r="C5" s="12" t="n">
        <v>9800</v>
      </c>
      <c r="D5" s="12" t="n">
        <v>11200</v>
      </c>
      <c r="E5" s="12"/>
      <c r="F5" s="12"/>
      <c r="G5" s="12"/>
      <c r="H5" s="12"/>
      <c r="I5" s="12"/>
      <c r="J5" s="12"/>
      <c r="K5" s="12"/>
      <c r="L5" s="12"/>
      <c r="M5" s="12"/>
    </row>
    <row r="6" customFormat="false" ht="15" hidden="false" customHeight="false" outlineLevel="0" collapsed="false">
      <c r="A6" s="11" t="s">
        <v>28</v>
      </c>
      <c r="B6" s="12" t="n">
        <v>30000</v>
      </c>
      <c r="C6" s="12" t="n">
        <v>32000</v>
      </c>
      <c r="D6" s="12" t="n">
        <v>34000</v>
      </c>
      <c r="E6" s="12"/>
      <c r="F6" s="12"/>
      <c r="G6" s="12"/>
      <c r="H6" s="12"/>
      <c r="I6" s="12"/>
      <c r="J6" s="12"/>
      <c r="K6" s="12"/>
      <c r="L6" s="12"/>
      <c r="M6" s="12"/>
    </row>
    <row r="7" customFormat="false" ht="15" hidden="false" customHeight="false" outlineLevel="0" collapsed="false">
      <c r="A7" s="11" t="s">
        <v>29</v>
      </c>
      <c r="B7" s="12" t="n">
        <v>45000</v>
      </c>
      <c r="C7" s="12" t="n">
        <v>46800</v>
      </c>
      <c r="D7" s="12" t="n">
        <v>45900</v>
      </c>
      <c r="E7" s="12"/>
      <c r="F7" s="12"/>
      <c r="G7" s="12"/>
      <c r="H7" s="12"/>
      <c r="I7" s="12"/>
      <c r="J7" s="12"/>
      <c r="K7" s="12"/>
      <c r="L7" s="12"/>
      <c r="M7" s="12"/>
    </row>
    <row r="8" customFormat="false" ht="15" hidden="false" customHeight="false" outlineLevel="0" collapsed="false">
      <c r="A8" s="11" t="s">
        <v>30</v>
      </c>
      <c r="B8" s="12" t="n">
        <v>210000</v>
      </c>
      <c r="C8" s="12" t="n">
        <v>213500</v>
      </c>
      <c r="D8" s="12" t="n">
        <v>216800</v>
      </c>
      <c r="E8" s="12"/>
      <c r="F8" s="12"/>
      <c r="G8" s="12"/>
      <c r="H8" s="12"/>
      <c r="I8" s="12"/>
      <c r="J8" s="12"/>
      <c r="K8" s="12"/>
      <c r="L8" s="12"/>
      <c r="M8" s="12"/>
    </row>
    <row r="9" customFormat="false" ht="15" hidden="false" customHeight="false" outlineLevel="0" collapsed="false">
      <c r="A9" s="11" t="s">
        <v>31</v>
      </c>
      <c r="B9" s="12" t="n">
        <v>2400000</v>
      </c>
      <c r="C9" s="12" t="n">
        <v>2400000</v>
      </c>
      <c r="D9" s="12" t="n">
        <v>2400000</v>
      </c>
      <c r="E9" s="12"/>
      <c r="F9" s="12"/>
      <c r="G9" s="12"/>
      <c r="H9" s="12"/>
      <c r="I9" s="12"/>
      <c r="J9" s="12"/>
      <c r="K9" s="12"/>
      <c r="L9" s="12"/>
      <c r="M9" s="12"/>
    </row>
    <row r="10" customFormat="false" ht="15" hidden="false" customHeight="false" outlineLevel="0" collapsed="false">
      <c r="A10" s="11" t="s">
        <v>32</v>
      </c>
      <c r="B10" s="12" t="n">
        <v>95000</v>
      </c>
      <c r="C10" s="12" t="n">
        <v>94000</v>
      </c>
      <c r="D10" s="12" t="n">
        <v>93000</v>
      </c>
      <c r="E10" s="12"/>
      <c r="F10" s="12"/>
      <c r="G10" s="12"/>
      <c r="H10" s="12"/>
      <c r="I10" s="12"/>
      <c r="J10" s="12"/>
      <c r="K10" s="12"/>
      <c r="L10" s="12"/>
      <c r="M10" s="12"/>
    </row>
    <row r="11" customFormat="false" ht="15" hidden="false" customHeight="false" outlineLevel="0" collapsed="false">
      <c r="A11" s="11" t="s">
        <v>33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customFormat="false" ht="15" hidden="false" customHeight="false" outlineLevel="0" collapsed="false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customFormat="false" ht="15" hidden="false" customHeight="false" outlineLevel="0" collapsed="false">
      <c r="A13" s="13" t="s">
        <v>34</v>
      </c>
      <c r="B13" s="14" t="n">
        <f aca="false">IF(COUNT(B5:B12)=0,"",SUM(B5:B12))</f>
        <v>2792500</v>
      </c>
      <c r="C13" s="14" t="n">
        <f aca="false">IF(COUNT(C5:C12)=0,"",SUM(C5:C12))</f>
        <v>2796100</v>
      </c>
      <c r="D13" s="14" t="n">
        <f aca="false">IF(COUNT(D5:D12)=0,"",SUM(D5:D12))</f>
        <v>2800900</v>
      </c>
      <c r="E13" s="14" t="str">
        <f aca="false">IF(COUNT(E5:E12)=0,"",SUM(E5:E12))</f>
        <v/>
      </c>
      <c r="F13" s="14" t="str">
        <f aca="false">IF(COUNT(F5:F12)=0,"",SUM(F5:F12))</f>
        <v/>
      </c>
      <c r="G13" s="14" t="str">
        <f aca="false">IF(COUNT(G5:G12)=0,"",SUM(G5:G12))</f>
        <v/>
      </c>
      <c r="H13" s="14" t="str">
        <f aca="false">IF(COUNT(H5:H12)=0,"",SUM(H5:H12))</f>
        <v/>
      </c>
      <c r="I13" s="14" t="str">
        <f aca="false">IF(COUNT(I5:I12)=0,"",SUM(I5:I12))</f>
        <v/>
      </c>
      <c r="J13" s="14" t="str">
        <f aca="false">IF(COUNT(J5:J12)=0,"",SUM(J5:J12))</f>
        <v/>
      </c>
      <c r="K13" s="14" t="str">
        <f aca="false">IF(COUNT(K5:K12)=0,"",SUM(K5:K12))</f>
        <v/>
      </c>
      <c r="L13" s="14" t="str">
        <f aca="false">IF(COUNT(L5:L12)=0,"",SUM(L5:L12))</f>
        <v/>
      </c>
      <c r="M13" s="14" t="str">
        <f aca="false">IF(COUNT(M5:M12)=0,"",SUM(M5:M12))</f>
        <v/>
      </c>
    </row>
    <row r="15" customFormat="false" ht="15" hidden="false" customHeight="false" outlineLevel="0" collapsed="false">
      <c r="A15" s="9" t="s">
        <v>35</v>
      </c>
      <c r="B15" s="10" t="s">
        <v>15</v>
      </c>
      <c r="C15" s="10" t="s">
        <v>16</v>
      </c>
      <c r="D15" s="10" t="s">
        <v>17</v>
      </c>
      <c r="E15" s="10" t="s">
        <v>18</v>
      </c>
      <c r="F15" s="10" t="s">
        <v>19</v>
      </c>
      <c r="G15" s="10" t="s">
        <v>20</v>
      </c>
      <c r="H15" s="10" t="s">
        <v>21</v>
      </c>
      <c r="I15" s="10" t="s">
        <v>22</v>
      </c>
      <c r="J15" s="10" t="s">
        <v>23</v>
      </c>
      <c r="K15" s="10" t="s">
        <v>24</v>
      </c>
      <c r="L15" s="10" t="s">
        <v>25</v>
      </c>
      <c r="M15" s="10" t="s">
        <v>26</v>
      </c>
    </row>
    <row r="16" customFormat="false" ht="15" hidden="false" customHeight="false" outlineLevel="0" collapsed="false">
      <c r="A16" s="11" t="s">
        <v>36</v>
      </c>
      <c r="B16" s="12" t="n">
        <v>1650000</v>
      </c>
      <c r="C16" s="12" t="n">
        <v>1646500</v>
      </c>
      <c r="D16" s="12" t="n">
        <v>1643000</v>
      </c>
      <c r="E16" s="12"/>
      <c r="F16" s="12"/>
      <c r="G16" s="12"/>
      <c r="H16" s="12"/>
      <c r="I16" s="12"/>
      <c r="J16" s="12"/>
      <c r="K16" s="12"/>
      <c r="L16" s="12"/>
      <c r="M16" s="12"/>
    </row>
    <row r="17" customFormat="false" ht="15" hidden="false" customHeight="false" outlineLevel="0" collapsed="false">
      <c r="A17" s="11" t="s">
        <v>37</v>
      </c>
      <c r="B17" s="12" t="n">
        <v>180000</v>
      </c>
      <c r="C17" s="12" t="n">
        <v>178200</v>
      </c>
      <c r="D17" s="12" t="n">
        <v>176400</v>
      </c>
      <c r="E17" s="12"/>
      <c r="F17" s="12"/>
      <c r="G17" s="12"/>
      <c r="H17" s="12"/>
      <c r="I17" s="12"/>
      <c r="J17" s="12"/>
      <c r="K17" s="12"/>
      <c r="L17" s="12"/>
      <c r="M17" s="12"/>
    </row>
    <row r="18" customFormat="false" ht="15" hidden="false" customHeight="false" outlineLevel="0" collapsed="false">
      <c r="A18" s="11" t="s">
        <v>38</v>
      </c>
      <c r="B18" s="12" t="n">
        <v>60000</v>
      </c>
      <c r="C18" s="12" t="n">
        <v>58500</v>
      </c>
      <c r="D18" s="12" t="n">
        <v>57000</v>
      </c>
      <c r="E18" s="12"/>
      <c r="F18" s="12"/>
      <c r="G18" s="12"/>
      <c r="H18" s="12"/>
      <c r="I18" s="12"/>
      <c r="J18" s="12"/>
      <c r="K18" s="12"/>
      <c r="L18" s="12"/>
      <c r="M18" s="12"/>
    </row>
    <row r="19" customFormat="false" ht="15" hidden="false" customHeight="false" outlineLevel="0" collapsed="false">
      <c r="A19" s="11" t="s">
        <v>39</v>
      </c>
      <c r="B19" s="12" t="n">
        <v>45000</v>
      </c>
      <c r="C19" s="12" t="n">
        <v>44600</v>
      </c>
      <c r="D19" s="12" t="n">
        <v>44200</v>
      </c>
      <c r="E19" s="12"/>
      <c r="F19" s="12"/>
      <c r="G19" s="12"/>
      <c r="H19" s="12"/>
      <c r="I19" s="12"/>
      <c r="J19" s="12"/>
      <c r="K19" s="12"/>
      <c r="L19" s="12"/>
      <c r="M19" s="12"/>
    </row>
    <row r="20" customFormat="false" ht="15" hidden="false" customHeight="false" outlineLevel="0" collapsed="false">
      <c r="A20" s="11" t="s">
        <v>40</v>
      </c>
      <c r="B20" s="12" t="n">
        <v>4500</v>
      </c>
      <c r="C20" s="12" t="n">
        <v>2100</v>
      </c>
      <c r="D20" s="12" t="n">
        <v>3300</v>
      </c>
      <c r="E20" s="12"/>
      <c r="F20" s="12"/>
      <c r="G20" s="12"/>
      <c r="H20" s="12"/>
      <c r="I20" s="12"/>
      <c r="J20" s="12"/>
      <c r="K20" s="12"/>
      <c r="L20" s="12"/>
      <c r="M20" s="12"/>
    </row>
    <row r="21" customFormat="false" ht="15" hidden="false" customHeight="false" outlineLevel="0" collapsed="false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customFormat="false" ht="15" hidden="false" customHeight="false" outlineLevel="0" collapsed="false">
      <c r="A22" s="13" t="s">
        <v>41</v>
      </c>
      <c r="B22" s="14" t="n">
        <f aca="false">IF(COUNT(B16:B21)=0,"",SUM(B16:B21))</f>
        <v>1939500</v>
      </c>
      <c r="C22" s="14" t="n">
        <f aca="false">IF(COUNT(C16:C21)=0,"",SUM(C16:C21))</f>
        <v>1929900</v>
      </c>
      <c r="D22" s="14" t="n">
        <f aca="false">IF(COUNT(D16:D21)=0,"",SUM(D16:D21))</f>
        <v>1923900</v>
      </c>
      <c r="E22" s="14" t="str">
        <f aca="false">IF(COUNT(E16:E21)=0,"",SUM(E16:E21))</f>
        <v/>
      </c>
      <c r="F22" s="14" t="str">
        <f aca="false">IF(COUNT(F16:F21)=0,"",SUM(F16:F21))</f>
        <v/>
      </c>
      <c r="G22" s="14" t="str">
        <f aca="false">IF(COUNT(G16:G21)=0,"",SUM(G16:G21))</f>
        <v/>
      </c>
      <c r="H22" s="14" t="str">
        <f aca="false">IF(COUNT(H16:H21)=0,"",SUM(H16:H21))</f>
        <v/>
      </c>
      <c r="I22" s="14" t="str">
        <f aca="false">IF(COUNT(I16:I21)=0,"",SUM(I16:I21))</f>
        <v/>
      </c>
      <c r="J22" s="14" t="str">
        <f aca="false">IF(COUNT(J16:J21)=0,"",SUM(J16:J21))</f>
        <v/>
      </c>
      <c r="K22" s="14" t="str">
        <f aca="false">IF(COUNT(K16:K21)=0,"",SUM(K16:K21))</f>
        <v/>
      </c>
      <c r="L22" s="14" t="str">
        <f aca="false">IF(COUNT(L16:L21)=0,"",SUM(L16:L21))</f>
        <v/>
      </c>
      <c r="M22" s="14" t="str">
        <f aca="false">IF(COUNT(M16:M21)=0,"",SUM(M16:M21))</f>
        <v/>
      </c>
    </row>
    <row r="24" customFormat="false" ht="15" hidden="false" customHeight="false" outlineLevel="0" collapsed="false">
      <c r="A24" s="15" t="s">
        <v>42</v>
      </c>
      <c r="B24" s="16" t="n">
        <f aca="false">IF(AND(B13="",B22=""),"",N(B13)-N(B22))</f>
        <v>853000</v>
      </c>
      <c r="C24" s="16" t="n">
        <f aca="false">IF(AND(C13="",C22=""),"",N(C13)-N(C22))</f>
        <v>866200</v>
      </c>
      <c r="D24" s="16" t="n">
        <f aca="false">IF(AND(D13="",D22=""),"",N(D13)-N(D22))</f>
        <v>877000</v>
      </c>
      <c r="E24" s="16" t="str">
        <f aca="false">IF(AND(E13="",E22=""),"",N(E13)-N(E22))</f>
        <v/>
      </c>
      <c r="F24" s="16" t="str">
        <f aca="false">IF(AND(F13="",F22=""),"",N(F13)-N(F22))</f>
        <v/>
      </c>
      <c r="G24" s="16" t="str">
        <f aca="false">IF(AND(G13="",G22=""),"",N(G13)-N(G22))</f>
        <v/>
      </c>
      <c r="H24" s="16" t="str">
        <f aca="false">IF(AND(H13="",H22=""),"",N(H13)-N(H22))</f>
        <v/>
      </c>
      <c r="I24" s="16" t="str">
        <f aca="false">IF(AND(I13="",I22=""),"",N(I13)-N(I22))</f>
        <v/>
      </c>
      <c r="J24" s="16" t="str">
        <f aca="false">IF(AND(J13="",J22=""),"",N(J13)-N(J22))</f>
        <v/>
      </c>
      <c r="K24" s="16" t="str">
        <f aca="false">IF(AND(K13="",K22=""),"",N(K13)-N(K22))</f>
        <v/>
      </c>
      <c r="L24" s="16" t="str">
        <f aca="false">IF(AND(L13="",L22=""),"",N(L13)-N(L22))</f>
        <v/>
      </c>
      <c r="M24" s="16" t="str">
        <f aca="false">IF(AND(M13="",M22=""),"",N(M13)-N(M22))</f>
        <v/>
      </c>
    </row>
    <row r="25" customFormat="false" ht="15" hidden="false" customHeight="false" outlineLevel="0" collapsed="false">
      <c r="A25" s="17" t="s">
        <v>43</v>
      </c>
      <c r="B25" s="18"/>
      <c r="C25" s="18" t="n">
        <f aca="false">IF(OR(C24="",B24=""),"",C24-B24)</f>
        <v>13200</v>
      </c>
      <c r="D25" s="18" t="n">
        <f aca="false">IF(OR(D24="",C24=""),"",D24-C24)</f>
        <v>10800</v>
      </c>
      <c r="E25" s="18" t="str">
        <f aca="false">IF(OR(E24="",D24=""),"",E24-D24)</f>
        <v/>
      </c>
      <c r="F25" s="18" t="str">
        <f aca="false">IF(OR(F24="",E24=""),"",F24-E24)</f>
        <v/>
      </c>
      <c r="G25" s="18" t="str">
        <f aca="false">IF(OR(G24="",F24=""),"",G24-F24)</f>
        <v/>
      </c>
      <c r="H25" s="18" t="str">
        <f aca="false">IF(OR(H24="",G24=""),"",H24-G24)</f>
        <v/>
      </c>
      <c r="I25" s="18" t="str">
        <f aca="false">IF(OR(I24="",H24=""),"",I24-H24)</f>
        <v/>
      </c>
      <c r="J25" s="18" t="str">
        <f aca="false">IF(OR(J24="",I24=""),"",J24-I24)</f>
        <v/>
      </c>
      <c r="K25" s="18" t="str">
        <f aca="false">IF(OR(K24="",J24=""),"",K24-J24)</f>
        <v/>
      </c>
      <c r="L25" s="18" t="str">
        <f aca="false">IF(OR(L24="",K24=""),"",L24-K24)</f>
        <v/>
      </c>
      <c r="M25" s="18" t="str">
        <f aca="false">IF(OR(M24="",L24=""),"",M24-L24)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2026-10-17T16:14:55Z</dcterms:created>
  <dc:creator>openpyxl</dc:creator>
  <dc:description/>
  <dc:language>en-US</dc:language>
  <cp:lastModifiedBy/>
  <dcterms:modified xsi:type="dcterms:W3CDTF">2026-10-17T18:15:41Z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