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" sheetId="1" state="visible" r:id="rId3"/>
    <sheet name="Flyttebudget" sheetId="2" state="visible" r:id="rId4"/>
    <sheet name="Tjeklist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<sst xmlns="http://schemas.openxmlformats.org/spreadsheetml/2006/main" count="89" uniqueCount="66">
  <si>
    <t xml:space="preserve">Flyttebudget &amp; tjekliste</t>
  </si>
  <si>
    <t xml:space="preserve">Alt om flytningen samlet ét sted: udgifter og hvad der skal gøres hvornår.</t>
  </si>
  <si>
    <t xml:space="preserve">SÅDAN BRUGER DU DEN</t>
  </si>
  <si>
    <t xml:space="preserve">1.  Flyttedato   Skriv din flyttedato og dit budget øverst på fanen Flyttebudget.</t>
  </si>
  <si>
    <t xml:space="preserve">2.  Udgifter   Skriv budget og faktisk pris for hver post. Skriv også hvad du forventer at få tilbage i depositum.</t>
  </si>
  <si>
    <t xml:space="preserve">3.  Tjekliste   Fanen Tjekliste regner selv deadlines ud fra flyttedatoen. Sæt 'Gjort' når en opgave er klaret.</t>
  </si>
  <si>
    <t xml:space="preserve">TIPS</t>
  </si>
  <si>
    <t xml:space="preserve">•  Du skal melde flytning på borger.dk senest 5 dage efter, du er flyttet.</t>
  </si>
  <si>
    <t xml:space="preserve">•  Tag billeder af den gamle bolig ved fraflytning. Det hjælper ved flyttesynet.</t>
  </si>
  <si>
    <t xml:space="preserve">FARVEGUIDE</t>
  </si>
  <si>
    <t xml:space="preserve">Gule felter = felter du udfylder.   Hvide og grønne felter beregnes automatisk, så dem skal du ikke røre.</t>
  </si>
  <si>
    <t xml:space="preserve">Gratis skabelon fra Kroneklar. Virker i Excel og Google Sheets.</t>
  </si>
  <si>
    <t xml:space="preserve">Flyttebudget</t>
  </si>
  <si>
    <t xml:space="preserve">Udfyld de gule felter.</t>
  </si>
  <si>
    <t xml:space="preserve">Flyttedato</t>
  </si>
  <si>
    <t xml:space="preserve">Budget til flytningen</t>
  </si>
  <si>
    <t xml:space="preserve">Forventet depositum tilbage</t>
  </si>
  <si>
    <t xml:space="preserve">BUDGET</t>
  </si>
  <si>
    <t xml:space="preserve">PRIS I ALT</t>
  </si>
  <si>
    <t xml:space="preserve">NETTO EFTER DEPOSITUM</t>
  </si>
  <si>
    <t xml:space="preserve">TILBAGE</t>
  </si>
  <si>
    <t xml:space="preserve">Udgift</t>
  </si>
  <si>
    <t xml:space="preserve">Budget</t>
  </si>
  <si>
    <t xml:space="preserve">Faktisk</t>
  </si>
  <si>
    <t xml:space="preserve">Forskel</t>
  </si>
  <si>
    <t xml:space="preserve">Betalt</t>
  </si>
  <si>
    <t xml:space="preserve">Depositum ny bolig</t>
  </si>
  <si>
    <t xml:space="preserve">Ja</t>
  </si>
  <si>
    <t xml:space="preserve">Forudbetalt husleje</t>
  </si>
  <si>
    <t xml:space="preserve">Flyttefirma / varevogn</t>
  </si>
  <si>
    <t xml:space="preserve">Nej</t>
  </si>
  <si>
    <t xml:space="preserve">Flyttekasser og tape</t>
  </si>
  <si>
    <t xml:space="preserve">Rengøring af gammel bolig</t>
  </si>
  <si>
    <t xml:space="preserve">Maling og istandsættelse</t>
  </si>
  <si>
    <t xml:space="preserve">Nye møbler</t>
  </si>
  <si>
    <t xml:space="preserve">Oprettelse af internet</t>
  </si>
  <si>
    <t xml:space="preserve">Pizza til flyttehjælpere</t>
  </si>
  <si>
    <t xml:space="preserve">I alt</t>
  </si>
  <si>
    <t xml:space="preserve">Pris i alt bruger den faktiske pris, når den er udfyldt, ellers budgettet.</t>
  </si>
  <si>
    <t xml:space="preserve">Tjekliste til flytningen</t>
  </si>
  <si>
    <t xml:space="preserve">Deadlines beregnes ud fra flyttedatoen på fanen Flyttebudget.</t>
  </si>
  <si>
    <t xml:space="preserve">Negativt tal = efter flytningen. Rødt = overskredet.</t>
  </si>
  <si>
    <t xml:space="preserve">Opgave</t>
  </si>
  <si>
    <t xml:space="preserve">Dage før flytning</t>
  </si>
  <si>
    <t xml:space="preserve">Deadline</t>
  </si>
  <si>
    <t xml:space="preserve">Dage tilbage</t>
  </si>
  <si>
    <t xml:space="preserve">Status</t>
  </si>
  <si>
    <t xml:space="preserve">Note</t>
  </si>
  <si>
    <t xml:space="preserve">Opsig det gamle lejemål (tjek dit opsigelsesvarsel)</t>
  </si>
  <si>
    <t xml:space="preserve">Ikke gjort</t>
  </si>
  <si>
    <t xml:space="preserve">Book flyttefirma eller varevogn</t>
  </si>
  <si>
    <t xml:space="preserve">Spørg venner om hjælp til flytningen</t>
  </si>
  <si>
    <t xml:space="preserve">Flyt eller opsig internetabonnement</t>
  </si>
  <si>
    <t xml:space="preserve">Søg om skole- eller institutionsskift</t>
  </si>
  <si>
    <t xml:space="preserve">Køb flyttekasser og tape</t>
  </si>
  <si>
    <t xml:space="preserve">Ryd ud og sælg det, du ikke skal have med</t>
  </si>
  <si>
    <t xml:space="preserve">Flyt el-aftalen til den nye adresse</t>
  </si>
  <si>
    <t xml:space="preserve">Bestil eftersendelse af post hos PostNord</t>
  </si>
  <si>
    <t xml:space="preserve">Opdater adresse hos bank, forsikring og arbejde</t>
  </si>
  <si>
    <t xml:space="preserve">Pak alt det, du ikke bruger dagligt</t>
  </si>
  <si>
    <t xml:space="preserve">Gør den gamle bolig rent</t>
  </si>
  <si>
    <t xml:space="preserve">Aflæs el, vand og varme i begge boliger og tag billeder</t>
  </si>
  <si>
    <t xml:space="preserve">Aflever nøgler til den gamle bolig</t>
  </si>
  <si>
    <t xml:space="preserve">Meld flytning på borger.dk (senest 5 dage efter)</t>
  </si>
  <si>
    <t xml:space="preserve">Deltag i flyttesyn i den gamle bolig</t>
  </si>
  <si>
    <t xml:space="preserve">Tjek at depositum bliver betalt tilbage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</si>
</sst>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\-yyyy"/>
    <numFmt numFmtId="166" formatCode="#,##0&quot; kr.&quot;;[RED]\-#,##0&quot; kr.&quot;;\-"/>
    <numFmt numFmtId="167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4E3D"/>
      <name val="Arial"/>
      <family val="0"/>
      <charset val="1"/>
    </font>
    <font>
      <sz val="11"/>
      <color rgb="FF666666"/>
      <name val="Arial"/>
      <family val="0"/>
      <charset val="1"/>
    </font>
    <font>
      <b val="true"/>
      <sz val="11"/>
      <color rgb="FF2A6F55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888888"/>
      <name val="Arial"/>
      <family val="0"/>
      <charset val="1"/>
    </font>
    <font>
      <b val="true"/>
      <sz val="20"/>
      <color rgb="FF1F4E3D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4E3D"/>
      <name val="Arial"/>
      <family val="0"/>
      <charset val="1"/>
    </font>
    <font>
      <b val="true"/>
      <sz val="10"/>
      <color rgb="FF1F4E3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FFFFF"/>
      </patternFill>
    </fill>
    <fill>
      <patternFill patternType="solid">
        <fgColor rgb="FF1F4E3D"/>
        <bgColor rgb="FF2A6F55"/>
      </patternFill>
    </fill>
    <fill>
      <patternFill patternType="solid">
        <fgColor rgb="FFE8F1EC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b val="1"/>
        <color rgb="FFC0392B"/>
      </font>
    </dxf>
    <dxf>
      <font>
        <name val="Arial"/>
        <charset val="1"/>
        <family val="0"/>
        <b val="1"/>
        <color rgb="FF2A7F4F"/>
      </font>
    </dxf>
    <dxf>
      <font>
        <name val="Arial"/>
        <charset val="1"/>
        <family val="0"/>
        <strike val="1"/>
        <color rgb="FF999999"/>
      </font>
    </dxf>
    <dxf>
      <font>
        <name val="Arial"/>
        <charset val="1"/>
        <family val="0"/>
        <b val="1"/>
        <color rgb="FFC0392B"/>
      </font>
      <fill>
        <patternFill>
          <bgColor rgb="FFFDE2E1"/>
        </patternFill>
      </fill>
    </dxf>
    <dxf>
      <font>
        <name val="Arial"/>
        <charset val="1"/>
        <family val="0"/>
        <b val="1"/>
        <color rgb="FFB45309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A6F55"/>
      <rgbColor rgb="FFC0C0C0"/>
      <rgbColor rgb="FF888888"/>
      <rgbColor rgb="FF9999FF"/>
      <rgbColor rgb="FFB45309"/>
      <rgbColor rgb="FFFFF8E1"/>
      <rgbColor rgb="FFE8F1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2E1"/>
      <rgbColor rgb="FF99CCFF"/>
      <rgbColor rgb="FFFF99CC"/>
      <rgbColor rgb="FFCC99FF"/>
      <rgbColor rgb="FFE9C46A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1F4E3D"/>
      <rgbColor rgb="FF2A7F4F"/>
      <rgbColor rgb="FF003300"/>
      <rgbColor rgb="FF333300"/>
      <rgbColor rgb="FFC0392B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9C46A"/>
    <pageSetUpPr fitToPage="false"/>
  </sheetPr>
  <dimension ref="B2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9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0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10" customFormat="false" ht="15" hidden="false" customHeight="false" outlineLevel="0" collapsed="false">
      <c r="B10" s="3" t="s">
        <v>6</v>
      </c>
    </row>
    <row r="11" customFormat="false" ht="30" hidden="false" customHeight="true" outlineLevel="0" collapsed="false">
      <c r="B11" s="4" t="s">
        <v>7</v>
      </c>
    </row>
    <row r="12" customFormat="false" ht="30" hidden="false" customHeight="true" outlineLevel="0" collapsed="false">
      <c r="B12" s="4" t="s">
        <v>8</v>
      </c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5" t="s">
        <v>10</v>
      </c>
    </row>
    <row r="17" customFormat="false" ht="15" hidden="false" customHeight="false" outlineLevel="0" collapsed="false">
      <c r="B17" s="6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E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" min="2" style="0" width="16"/>
    <col collapsed="false" customWidth="true" hidden="false" outlineLevel="0" max="5" min="5" style="0" width="12"/>
  </cols>
  <sheetData>
    <row r="1" customFormat="false" ht="31.5" hidden="false" customHeight="true" outlineLevel="0" collapsed="false">
      <c r="A1" s="7" t="s">
        <v>12</v>
      </c>
    </row>
    <row r="2" customFormat="false" ht="15" hidden="false" customHeight="false" outlineLevel="0" collapsed="false">
      <c r="A2" s="8" t="s">
        <v>13</v>
      </c>
    </row>
    <row r="4" customFormat="false" ht="15" hidden="false" customHeight="false" outlineLevel="0" collapsed="false">
      <c r="A4" s="9" t="s">
        <v>14</v>
      </c>
      <c r="B4" s="10" t="n">
        <v>46478</v>
      </c>
    </row>
    <row r="5" customFormat="false" ht="15" hidden="false" customHeight="false" outlineLevel="0" collapsed="false">
      <c r="A5" s="9" t="s">
        <v>15</v>
      </c>
      <c r="B5" s="11" t="n">
        <v>40000</v>
      </c>
    </row>
    <row r="6" customFormat="false" ht="15" hidden="false" customHeight="false" outlineLevel="0" collapsed="false">
      <c r="A6" s="9" t="s">
        <v>16</v>
      </c>
      <c r="B6" s="11" t="n">
        <v>18000</v>
      </c>
    </row>
    <row r="8" customFormat="false" ht="15" hidden="false" customHeight="false" outlineLevel="0" collapsed="false">
      <c r="A8" s="12" t="s">
        <v>17</v>
      </c>
      <c r="B8" s="12" t="s">
        <v>18</v>
      </c>
      <c r="C8" s="12" t="s">
        <v>19</v>
      </c>
      <c r="D8" s="12" t="s">
        <v>20</v>
      </c>
    </row>
    <row r="9" customFormat="false" ht="30" hidden="false" customHeight="true" outlineLevel="0" collapsed="false">
      <c r="A9" s="13" t="n">
        <f aca="false">B5</f>
        <v>40000</v>
      </c>
      <c r="B9" s="13" t="n">
        <f aca="false">C29</f>
        <v>43150</v>
      </c>
      <c r="C9" s="13" t="n">
        <f aca="false">C29-B6</f>
        <v>25150</v>
      </c>
      <c r="D9" s="13" t="n">
        <f aca="false">B5-C29</f>
        <v>-3150</v>
      </c>
    </row>
    <row r="11" customFormat="false" ht="15" hidden="false" customHeight="false" outlineLevel="0" collapsed="false">
      <c r="A11" s="14" t="s">
        <v>21</v>
      </c>
      <c r="B11" s="15" t="s">
        <v>22</v>
      </c>
      <c r="C11" s="15" t="s">
        <v>23</v>
      </c>
      <c r="D11" s="15" t="s">
        <v>24</v>
      </c>
      <c r="E11" s="15" t="s">
        <v>25</v>
      </c>
    </row>
    <row r="12" customFormat="false" ht="15" hidden="false" customHeight="false" outlineLevel="0" collapsed="false">
      <c r="A12" s="16" t="s">
        <v>26</v>
      </c>
      <c r="B12" s="11" t="n">
        <v>24000</v>
      </c>
      <c r="C12" s="11" t="n">
        <v>24000</v>
      </c>
      <c r="D12" s="17" t="n">
        <f aca="false">IF(OR(A12="",C12=""),"",B12-C12)</f>
        <v>0</v>
      </c>
      <c r="E12" s="18" t="s">
        <v>27</v>
      </c>
    </row>
    <row r="13" customFormat="false" ht="15" hidden="false" customHeight="false" outlineLevel="0" collapsed="false">
      <c r="A13" s="16" t="s">
        <v>28</v>
      </c>
      <c r="B13" s="11" t="n">
        <v>8000</v>
      </c>
      <c r="C13" s="11" t="n">
        <v>8000</v>
      </c>
      <c r="D13" s="17" t="n">
        <f aca="false">IF(OR(A13="",C13=""),"",B13-C13)</f>
        <v>0</v>
      </c>
      <c r="E13" s="18" t="s">
        <v>27</v>
      </c>
    </row>
    <row r="14" customFormat="false" ht="15" hidden="false" customHeight="false" outlineLevel="0" collapsed="false">
      <c r="A14" s="16" t="s">
        <v>29</v>
      </c>
      <c r="B14" s="11" t="n">
        <v>3500</v>
      </c>
      <c r="C14" s="11"/>
      <c r="D14" s="17" t="str">
        <f aca="false">IF(OR(A14="",C14=""),"",B14-C14)</f>
        <v/>
      </c>
      <c r="E14" s="18" t="s">
        <v>30</v>
      </c>
    </row>
    <row r="15" customFormat="false" ht="15" hidden="false" customHeight="false" outlineLevel="0" collapsed="false">
      <c r="A15" s="16" t="s">
        <v>31</v>
      </c>
      <c r="B15" s="11" t="n">
        <v>400</v>
      </c>
      <c r="C15" s="11" t="n">
        <v>350</v>
      </c>
      <c r="D15" s="17" t="n">
        <f aca="false">IF(OR(A15="",C15=""),"",B15-C15)</f>
        <v>50</v>
      </c>
      <c r="E15" s="18" t="s">
        <v>27</v>
      </c>
    </row>
    <row r="16" customFormat="false" ht="15" hidden="false" customHeight="false" outlineLevel="0" collapsed="false">
      <c r="A16" s="16" t="s">
        <v>32</v>
      </c>
      <c r="B16" s="11" t="n">
        <v>1500</v>
      </c>
      <c r="C16" s="11"/>
      <c r="D16" s="17" t="str">
        <f aca="false">IF(OR(A16="",C16=""),"",B16-C16)</f>
        <v/>
      </c>
      <c r="E16" s="18" t="s">
        <v>30</v>
      </c>
    </row>
    <row r="17" customFormat="false" ht="15" hidden="false" customHeight="false" outlineLevel="0" collapsed="false">
      <c r="A17" s="16" t="s">
        <v>33</v>
      </c>
      <c r="B17" s="11" t="n">
        <v>2000</v>
      </c>
      <c r="C17" s="11"/>
      <c r="D17" s="17" t="str">
        <f aca="false">IF(OR(A17="",C17=""),"",B17-C17)</f>
        <v/>
      </c>
      <c r="E17" s="18" t="s">
        <v>30</v>
      </c>
    </row>
    <row r="18" customFormat="false" ht="15" hidden="false" customHeight="false" outlineLevel="0" collapsed="false">
      <c r="A18" s="16" t="s">
        <v>34</v>
      </c>
      <c r="B18" s="11" t="n">
        <v>3000</v>
      </c>
      <c r="C18" s="11"/>
      <c r="D18" s="17" t="str">
        <f aca="false">IF(OR(A18="",C18=""),"",B18-C18)</f>
        <v/>
      </c>
      <c r="E18" s="18" t="s">
        <v>30</v>
      </c>
    </row>
    <row r="19" customFormat="false" ht="15" hidden="false" customHeight="false" outlineLevel="0" collapsed="false">
      <c r="A19" s="16" t="s">
        <v>35</v>
      </c>
      <c r="B19" s="11" t="n">
        <v>300</v>
      </c>
      <c r="C19" s="11"/>
      <c r="D19" s="17" t="str">
        <f aca="false">IF(OR(A19="",C19=""),"",B19-C19)</f>
        <v/>
      </c>
      <c r="E19" s="18" t="s">
        <v>30</v>
      </c>
    </row>
    <row r="20" customFormat="false" ht="15" hidden="false" customHeight="false" outlineLevel="0" collapsed="false">
      <c r="A20" s="16" t="s">
        <v>36</v>
      </c>
      <c r="B20" s="11" t="n">
        <v>500</v>
      </c>
      <c r="C20" s="11"/>
      <c r="D20" s="17" t="str">
        <f aca="false">IF(OR(A20="",C20=""),"",B20-C20)</f>
        <v/>
      </c>
      <c r="E20" s="18" t="s">
        <v>30</v>
      </c>
    </row>
    <row r="21" customFormat="false" ht="15" hidden="false" customHeight="false" outlineLevel="0" collapsed="false">
      <c r="A21" s="16"/>
      <c r="B21" s="11"/>
      <c r="C21" s="11"/>
      <c r="D21" s="17" t="str">
        <f aca="false">IF(OR(A21="",C21=""),"",B21-C21)</f>
        <v/>
      </c>
      <c r="E21" s="18"/>
    </row>
    <row r="22" customFormat="false" ht="15" hidden="false" customHeight="false" outlineLevel="0" collapsed="false">
      <c r="A22" s="16"/>
      <c r="B22" s="11"/>
      <c r="C22" s="11"/>
      <c r="D22" s="17" t="str">
        <f aca="false">IF(OR(A22="",C22=""),"",B22-C22)</f>
        <v/>
      </c>
      <c r="E22" s="18"/>
    </row>
    <row r="23" customFormat="false" ht="15" hidden="false" customHeight="false" outlineLevel="0" collapsed="false">
      <c r="A23" s="16"/>
      <c r="B23" s="11"/>
      <c r="C23" s="11"/>
      <c r="D23" s="17" t="str">
        <f aca="false">IF(OR(A23="",C23=""),"",B23-C23)</f>
        <v/>
      </c>
      <c r="E23" s="18"/>
    </row>
    <row r="24" customFormat="false" ht="15" hidden="false" customHeight="false" outlineLevel="0" collapsed="false">
      <c r="A24" s="16"/>
      <c r="B24" s="11"/>
      <c r="C24" s="11"/>
      <c r="D24" s="17" t="str">
        <f aca="false">IF(OR(A24="",C24=""),"",B24-C24)</f>
        <v/>
      </c>
      <c r="E24" s="18"/>
    </row>
    <row r="25" customFormat="false" ht="15" hidden="false" customHeight="false" outlineLevel="0" collapsed="false">
      <c r="A25" s="16"/>
      <c r="B25" s="11"/>
      <c r="C25" s="11"/>
      <c r="D25" s="17" t="str">
        <f aca="false">IF(OR(A25="",C25=""),"",B25-C25)</f>
        <v/>
      </c>
      <c r="E25" s="18"/>
    </row>
    <row r="26" customFormat="false" ht="15" hidden="false" customHeight="false" outlineLevel="0" collapsed="false">
      <c r="A26" s="16"/>
      <c r="B26" s="11"/>
      <c r="C26" s="11"/>
      <c r="D26" s="17" t="str">
        <f aca="false">IF(OR(A26="",C26=""),"",B26-C26)</f>
        <v/>
      </c>
      <c r="E26" s="18"/>
    </row>
    <row r="27" customFormat="false" ht="15" hidden="false" customHeight="false" outlineLevel="0" collapsed="false">
      <c r="A27" s="16"/>
      <c r="B27" s="11"/>
      <c r="C27" s="11"/>
      <c r="D27" s="17" t="str">
        <f aca="false">IF(OR(A27="",C27=""),"",B27-C27)</f>
        <v/>
      </c>
      <c r="E27" s="18"/>
    </row>
    <row r="28" customFormat="false" ht="15" hidden="false" customHeight="false" outlineLevel="0" collapsed="false">
      <c r="A28" s="16"/>
      <c r="B28" s="11"/>
      <c r="C28" s="11"/>
      <c r="D28" s="17" t="str">
        <f aca="false">IF(OR(A28="",C28=""),"",B28-C28)</f>
        <v/>
      </c>
      <c r="E28" s="18"/>
    </row>
    <row r="29" customFormat="false" ht="15" hidden="false" customHeight="false" outlineLevel="0" collapsed="false">
      <c r="A29" s="9" t="s">
        <v>37</v>
      </c>
      <c r="B29" s="19" t="n">
        <f aca="false">SUM(B12:B28)</f>
        <v>43200</v>
      </c>
      <c r="C29" s="19" t="n">
        <f aca="false">SUM(C12:C28)+SUMIF(C12:C28,"",B12:B28)</f>
        <v>43150</v>
      </c>
    </row>
    <row r="30" customFormat="false" ht="15" hidden="false" customHeight="false" outlineLevel="0" collapsed="false">
      <c r="A30" s="6" t="s">
        <v>38</v>
      </c>
    </row>
  </sheetData>
  <conditionalFormatting sqref="D9">
    <cfRule type="cellIs" priority="2" operator="lessThan" aboveAverage="0" equalAverage="0" bottom="0" percent="0" rank="0" text="" dxfId="0">
      <formula>0</formula>
    </cfRule>
  </conditionalFormatting>
  <conditionalFormatting sqref="E12:E28">
    <cfRule type="cellIs" priority="3" operator="equal" aboveAverage="0" equalAverage="0" bottom="0" percent="0" rank="0" text="" dxfId="1">
      <formula>"Ja"</formula>
    </cfRule>
  </conditionalFormatting>
  <conditionalFormatting sqref="D12:D28">
    <cfRule type="cellIs" priority="4" operator="lessThan" aboveAverage="0" equalAverage="0" bottom="0" percent="0" rank="0" text="" dxfId="0">
      <formula>0</formula>
    </cfRule>
  </conditionalFormatting>
  <dataValidations count="1">
    <dataValidation allowBlank="true" error="Vælg en værdi fra listen." errorStyle="stop" errorTitle="Ugyldig værdi" operator="between" showDropDown="false" showErrorMessage="true" showInputMessage="false" sqref="E12:E28" type="list">
      <formula1>"Ja,Nej"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6F55"/>
    <pageSetUpPr fitToPage="false"/>
  </sheetPr>
  <dimension ref="A1:F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4"/>
    <col collapsed="false" customWidth="true" hidden="false" outlineLevel="0" max="5" min="4" style="0" width="12"/>
    <col collapsed="false" customWidth="true" hidden="false" outlineLevel="0" max="6" min="6" style="0" width="30"/>
  </cols>
  <sheetData>
    <row r="1" customFormat="false" ht="31.5" hidden="false" customHeight="true" outlineLevel="0" collapsed="false">
      <c r="A1" s="7" t="s">
        <v>39</v>
      </c>
    </row>
    <row r="2" customFormat="false" ht="15" hidden="false" customHeight="false" outlineLevel="0" collapsed="false">
      <c r="A2" s="8" t="s">
        <v>40</v>
      </c>
    </row>
    <row r="3" customFormat="false" ht="15" hidden="false" customHeight="false" outlineLevel="0" collapsed="false">
      <c r="B3" s="6" t="s">
        <v>41</v>
      </c>
    </row>
    <row r="4" customFormat="false" ht="23.85" hidden="false" customHeight="false" outlineLevel="0" collapsed="false">
      <c r="A4" s="14" t="s">
        <v>42</v>
      </c>
      <c r="B4" s="15" t="s">
        <v>43</v>
      </c>
      <c r="C4" s="15" t="s">
        <v>44</v>
      </c>
      <c r="D4" s="15" t="s">
        <v>45</v>
      </c>
      <c r="E4" s="15" t="s">
        <v>46</v>
      </c>
      <c r="F4" s="15" t="s">
        <v>47</v>
      </c>
    </row>
    <row r="5" customFormat="false" ht="15" hidden="false" customHeight="false" outlineLevel="0" collapsed="false">
      <c r="A5" s="16" t="s">
        <v>48</v>
      </c>
      <c r="B5" s="20" t="n">
        <v>90</v>
      </c>
      <c r="C5" s="21" t="n">
        <f aca="false">IF(OR(A5="",B5="",Flyttebudget!$B$4=""),"",Flyttebudget!$B$4-B5)</f>
        <v>46388</v>
      </c>
      <c r="D5" s="22" t="n">
        <f aca="true">IF(OR(C5="",E5="Gjort"),"",C5-TODAY())</f>
        <v>76</v>
      </c>
      <c r="E5" s="18" t="s">
        <v>49</v>
      </c>
      <c r="F5" s="16"/>
    </row>
    <row r="6" customFormat="false" ht="15" hidden="false" customHeight="false" outlineLevel="0" collapsed="false">
      <c r="A6" s="16" t="s">
        <v>50</v>
      </c>
      <c r="B6" s="20" t="n">
        <v>42</v>
      </c>
      <c r="C6" s="21" t="n">
        <f aca="false">IF(OR(A6="",B6="",Flyttebudget!$B$4=""),"",Flyttebudget!$B$4-B6)</f>
        <v>46436</v>
      </c>
      <c r="D6" s="22" t="n">
        <f aca="true">IF(OR(C6="",E6="Gjort"),"",C6-TODAY())</f>
        <v>124</v>
      </c>
      <c r="E6" s="18" t="s">
        <v>49</v>
      </c>
      <c r="F6" s="16"/>
    </row>
    <row r="7" customFormat="false" ht="15" hidden="false" customHeight="false" outlineLevel="0" collapsed="false">
      <c r="A7" s="16" t="s">
        <v>51</v>
      </c>
      <c r="B7" s="20" t="n">
        <v>30</v>
      </c>
      <c r="C7" s="21" t="n">
        <f aca="false">IF(OR(A7="",B7="",Flyttebudget!$B$4=""),"",Flyttebudget!$B$4-B7)</f>
        <v>46448</v>
      </c>
      <c r="D7" s="22" t="n">
        <f aca="true">IF(OR(C7="",E7="Gjort"),"",C7-TODAY())</f>
        <v>136</v>
      </c>
      <c r="E7" s="18" t="s">
        <v>49</v>
      </c>
      <c r="F7" s="16"/>
    </row>
    <row r="8" customFormat="false" ht="15" hidden="false" customHeight="false" outlineLevel="0" collapsed="false">
      <c r="A8" s="16" t="s">
        <v>52</v>
      </c>
      <c r="B8" s="20" t="n">
        <v>30</v>
      </c>
      <c r="C8" s="21" t="n">
        <f aca="false">IF(OR(A8="",B8="",Flyttebudget!$B$4=""),"",Flyttebudget!$B$4-B8)</f>
        <v>46448</v>
      </c>
      <c r="D8" s="22" t="n">
        <f aca="true">IF(OR(C8="",E8="Gjort"),"",C8-TODAY())</f>
        <v>136</v>
      </c>
      <c r="E8" s="18" t="s">
        <v>49</v>
      </c>
      <c r="F8" s="16"/>
    </row>
    <row r="9" customFormat="false" ht="15" hidden="false" customHeight="false" outlineLevel="0" collapsed="false">
      <c r="A9" s="16" t="s">
        <v>53</v>
      </c>
      <c r="B9" s="20" t="n">
        <v>30</v>
      </c>
      <c r="C9" s="21" t="n">
        <f aca="false">IF(OR(A9="",B9="",Flyttebudget!$B$4=""),"",Flyttebudget!$B$4-B9)</f>
        <v>46448</v>
      </c>
      <c r="D9" s="22" t="n">
        <f aca="true">IF(OR(C9="",E9="Gjort"),"",C9-TODAY())</f>
        <v>136</v>
      </c>
      <c r="E9" s="18" t="s">
        <v>49</v>
      </c>
      <c r="F9" s="16"/>
    </row>
    <row r="10" customFormat="false" ht="15" hidden="false" customHeight="false" outlineLevel="0" collapsed="false">
      <c r="A10" s="16" t="s">
        <v>54</v>
      </c>
      <c r="B10" s="20" t="n">
        <v>28</v>
      </c>
      <c r="C10" s="21" t="n">
        <f aca="false">IF(OR(A10="",B10="",Flyttebudget!$B$4=""),"",Flyttebudget!$B$4-B10)</f>
        <v>46450</v>
      </c>
      <c r="D10" s="22" t="n">
        <f aca="true">IF(OR(C10="",E10="Gjort"),"",C10-TODAY())</f>
        <v>138</v>
      </c>
      <c r="E10" s="18" t="s">
        <v>49</v>
      </c>
      <c r="F10" s="16"/>
    </row>
    <row r="11" customFormat="false" ht="15" hidden="false" customHeight="false" outlineLevel="0" collapsed="false">
      <c r="A11" s="16" t="s">
        <v>55</v>
      </c>
      <c r="B11" s="20" t="n">
        <v>21</v>
      </c>
      <c r="C11" s="21" t="n">
        <f aca="false">IF(OR(A11="",B11="",Flyttebudget!$B$4=""),"",Flyttebudget!$B$4-B11)</f>
        <v>46457</v>
      </c>
      <c r="D11" s="22" t="n">
        <f aca="true">IF(OR(C11="",E11="Gjort"),"",C11-TODAY())</f>
        <v>145</v>
      </c>
      <c r="E11" s="18" t="s">
        <v>49</v>
      </c>
      <c r="F11" s="16"/>
    </row>
    <row r="12" customFormat="false" ht="15" hidden="false" customHeight="false" outlineLevel="0" collapsed="false">
      <c r="A12" s="16" t="s">
        <v>56</v>
      </c>
      <c r="B12" s="20" t="n">
        <v>14</v>
      </c>
      <c r="C12" s="21" t="n">
        <f aca="false">IF(OR(A12="",B12="",Flyttebudget!$B$4=""),"",Flyttebudget!$B$4-B12)</f>
        <v>46464</v>
      </c>
      <c r="D12" s="22" t="n">
        <f aca="true">IF(OR(C12="",E12="Gjort"),"",C12-TODAY())</f>
        <v>152</v>
      </c>
      <c r="E12" s="18" t="s">
        <v>49</v>
      </c>
      <c r="F12" s="16"/>
    </row>
    <row r="13" customFormat="false" ht="15" hidden="false" customHeight="false" outlineLevel="0" collapsed="false">
      <c r="A13" s="16" t="s">
        <v>57</v>
      </c>
      <c r="B13" s="20" t="n">
        <v>7</v>
      </c>
      <c r="C13" s="21" t="n">
        <f aca="false">IF(OR(A13="",B13="",Flyttebudget!$B$4=""),"",Flyttebudget!$B$4-B13)</f>
        <v>46471</v>
      </c>
      <c r="D13" s="22" t="n">
        <f aca="true">IF(OR(C13="",E13="Gjort"),"",C13-TODAY())</f>
        <v>159</v>
      </c>
      <c r="E13" s="18" t="s">
        <v>49</v>
      </c>
      <c r="F13" s="16"/>
    </row>
    <row r="14" customFormat="false" ht="15" hidden="false" customHeight="false" outlineLevel="0" collapsed="false">
      <c r="A14" s="16" t="s">
        <v>58</v>
      </c>
      <c r="B14" s="20" t="n">
        <v>7</v>
      </c>
      <c r="C14" s="21" t="n">
        <f aca="false">IF(OR(A14="",B14="",Flyttebudget!$B$4=""),"",Flyttebudget!$B$4-B14)</f>
        <v>46471</v>
      </c>
      <c r="D14" s="22" t="n">
        <f aca="true">IF(OR(C14="",E14="Gjort"),"",C14-TODAY())</f>
        <v>159</v>
      </c>
      <c r="E14" s="18" t="s">
        <v>49</v>
      </c>
      <c r="F14" s="16"/>
    </row>
    <row r="15" customFormat="false" ht="15" hidden="false" customHeight="false" outlineLevel="0" collapsed="false">
      <c r="A15" s="16" t="s">
        <v>59</v>
      </c>
      <c r="B15" s="20" t="n">
        <v>7</v>
      </c>
      <c r="C15" s="21" t="n">
        <f aca="false">IF(OR(A15="",B15="",Flyttebudget!$B$4=""),"",Flyttebudget!$B$4-B15)</f>
        <v>46471</v>
      </c>
      <c r="D15" s="22" t="n">
        <f aca="true">IF(OR(C15="",E15="Gjort"),"",C15-TODAY())</f>
        <v>159</v>
      </c>
      <c r="E15" s="18" t="s">
        <v>49</v>
      </c>
      <c r="F15" s="16"/>
    </row>
    <row r="16" customFormat="false" ht="15" hidden="false" customHeight="false" outlineLevel="0" collapsed="false">
      <c r="A16" s="16" t="s">
        <v>60</v>
      </c>
      <c r="B16" s="20" t="n">
        <v>1</v>
      </c>
      <c r="C16" s="21" t="n">
        <f aca="false">IF(OR(A16="",B16="",Flyttebudget!$B$4=""),"",Flyttebudget!$B$4-B16)</f>
        <v>46477</v>
      </c>
      <c r="D16" s="22" t="n">
        <f aca="true">IF(OR(C16="",E16="Gjort"),"",C16-TODAY())</f>
        <v>165</v>
      </c>
      <c r="E16" s="18" t="s">
        <v>49</v>
      </c>
      <c r="F16" s="16"/>
    </row>
    <row r="17" customFormat="false" ht="15" hidden="false" customHeight="false" outlineLevel="0" collapsed="false">
      <c r="A17" s="16" t="s">
        <v>61</v>
      </c>
      <c r="B17" s="20" t="n">
        <v>0</v>
      </c>
      <c r="C17" s="21" t="n">
        <f aca="false">IF(OR(A17="",B17="",Flyttebudget!$B$4=""),"",Flyttebudget!$B$4-B17)</f>
        <v>46478</v>
      </c>
      <c r="D17" s="22" t="n">
        <f aca="true">IF(OR(C17="",E17="Gjort"),"",C17-TODAY())</f>
        <v>166</v>
      </c>
      <c r="E17" s="18" t="s">
        <v>49</v>
      </c>
      <c r="F17" s="16"/>
    </row>
    <row r="18" customFormat="false" ht="15" hidden="false" customHeight="false" outlineLevel="0" collapsed="false">
      <c r="A18" s="16" t="s">
        <v>62</v>
      </c>
      <c r="B18" s="20" t="n">
        <v>0</v>
      </c>
      <c r="C18" s="21" t="n">
        <f aca="false">IF(OR(A18="",B18="",Flyttebudget!$B$4=""),"",Flyttebudget!$B$4-B18)</f>
        <v>46478</v>
      </c>
      <c r="D18" s="22" t="n">
        <f aca="true">IF(OR(C18="",E18="Gjort"),"",C18-TODAY())</f>
        <v>166</v>
      </c>
      <c r="E18" s="18" t="s">
        <v>49</v>
      </c>
      <c r="F18" s="16"/>
    </row>
    <row r="19" customFormat="false" ht="15" hidden="false" customHeight="false" outlineLevel="0" collapsed="false">
      <c r="A19" s="16" t="s">
        <v>63</v>
      </c>
      <c r="B19" s="20" t="n">
        <v>-5</v>
      </c>
      <c r="C19" s="21" t="n">
        <f aca="false">IF(OR(A19="",B19="",Flyttebudget!$B$4=""),"",Flyttebudget!$B$4-B19)</f>
        <v>46483</v>
      </c>
      <c r="D19" s="22" t="n">
        <f aca="true">IF(OR(C19="",E19="Gjort"),"",C19-TODAY())</f>
        <v>171</v>
      </c>
      <c r="E19" s="18" t="s">
        <v>49</v>
      </c>
      <c r="F19" s="16"/>
    </row>
    <row r="20" customFormat="false" ht="15" hidden="false" customHeight="false" outlineLevel="0" collapsed="false">
      <c r="A20" s="16" t="s">
        <v>64</v>
      </c>
      <c r="B20" s="20" t="n">
        <v>-14</v>
      </c>
      <c r="C20" s="21" t="n">
        <f aca="false">IF(OR(A20="",B20="",Flyttebudget!$B$4=""),"",Flyttebudget!$B$4-B20)</f>
        <v>46492</v>
      </c>
      <c r="D20" s="22" t="n">
        <f aca="true">IF(OR(C20="",E20="Gjort"),"",C20-TODAY())</f>
        <v>180</v>
      </c>
      <c r="E20" s="18" t="s">
        <v>49</v>
      </c>
      <c r="F20" s="16"/>
    </row>
    <row r="21" customFormat="false" ht="15" hidden="false" customHeight="false" outlineLevel="0" collapsed="false">
      <c r="A21" s="16" t="s">
        <v>65</v>
      </c>
      <c r="B21" s="20" t="n">
        <v>-42</v>
      </c>
      <c r="C21" s="21" t="n">
        <f aca="false">IF(OR(A21="",B21="",Flyttebudget!$B$4=""),"",Flyttebudget!$B$4-B21)</f>
        <v>46520</v>
      </c>
      <c r="D21" s="22" t="n">
        <f aca="true">IF(OR(C21="",E21="Gjort"),"",C21-TODAY())</f>
        <v>208</v>
      </c>
      <c r="E21" s="18" t="s">
        <v>49</v>
      </c>
      <c r="F21" s="16"/>
    </row>
    <row r="22" customFormat="false" ht="15" hidden="false" customHeight="false" outlineLevel="0" collapsed="false">
      <c r="A22" s="16"/>
      <c r="B22" s="20"/>
      <c r="C22" s="21" t="str">
        <f aca="false">IF(OR(A22="",B22="",Flyttebudget!$B$4=""),"",Flyttebudget!$B$4-B22)</f>
        <v/>
      </c>
      <c r="D22" s="22" t="str">
        <f aca="true">IF(OR(C22="",E22="Gjort"),"",C22-TODAY())</f>
        <v/>
      </c>
      <c r="E22" s="18"/>
      <c r="F22" s="16"/>
    </row>
    <row r="23" customFormat="false" ht="15" hidden="false" customHeight="false" outlineLevel="0" collapsed="false">
      <c r="A23" s="16"/>
      <c r="B23" s="20"/>
      <c r="C23" s="21" t="str">
        <f aca="false">IF(OR(A23="",B23="",Flyttebudget!$B$4=""),"",Flyttebudget!$B$4-B23)</f>
        <v/>
      </c>
      <c r="D23" s="22" t="str">
        <f aca="true">IF(OR(C23="",E23="Gjort"),"",C23-TODAY())</f>
        <v/>
      </c>
      <c r="E23" s="18"/>
      <c r="F23" s="16"/>
    </row>
    <row r="24" customFormat="false" ht="15" hidden="false" customHeight="false" outlineLevel="0" collapsed="false">
      <c r="A24" s="16"/>
      <c r="B24" s="20"/>
      <c r="C24" s="21" t="str">
        <f aca="false">IF(OR(A24="",B24="",Flyttebudget!$B$4=""),"",Flyttebudget!$B$4-B24)</f>
        <v/>
      </c>
      <c r="D24" s="22" t="str">
        <f aca="true">IF(OR(C24="",E24="Gjort"),"",C24-TODAY())</f>
        <v/>
      </c>
      <c r="E24" s="18"/>
      <c r="F24" s="16"/>
    </row>
    <row r="25" customFormat="false" ht="15" hidden="false" customHeight="false" outlineLevel="0" collapsed="false">
      <c r="A25" s="16"/>
      <c r="B25" s="20"/>
      <c r="C25" s="21" t="str">
        <f aca="false">IF(OR(A25="",B25="",Flyttebudget!$B$4=""),"",Flyttebudget!$B$4-B25)</f>
        <v/>
      </c>
      <c r="D25" s="22" t="str">
        <f aca="true">IF(OR(C25="",E25="Gjort"),"",C25-TODAY())</f>
        <v/>
      </c>
      <c r="E25" s="18"/>
      <c r="F25" s="16"/>
    </row>
    <row r="26" customFormat="false" ht="15" hidden="false" customHeight="false" outlineLevel="0" collapsed="false">
      <c r="A26" s="16"/>
      <c r="B26" s="20"/>
      <c r="C26" s="21" t="str">
        <f aca="false">IF(OR(A26="",B26="",Flyttebudget!$B$4=""),"",Flyttebudget!$B$4-B26)</f>
        <v/>
      </c>
      <c r="D26" s="22" t="str">
        <f aca="true">IF(OR(C26="",E26="Gjort"),"",C26-TODAY())</f>
        <v/>
      </c>
      <c r="E26" s="18"/>
      <c r="F26" s="16"/>
    </row>
    <row r="27" customFormat="false" ht="15" hidden="false" customHeight="false" outlineLevel="0" collapsed="false">
      <c r="A27" s="16"/>
      <c r="B27" s="20"/>
      <c r="C27" s="21" t="str">
        <f aca="false">IF(OR(A27="",B27="",Flyttebudget!$B$4=""),"",Flyttebudget!$B$4-B27)</f>
        <v/>
      </c>
      <c r="D27" s="22" t="str">
        <f aca="true">IF(OR(C27="",E27="Gjort"),"",C27-TODAY())</f>
        <v/>
      </c>
      <c r="E27" s="18"/>
      <c r="F27" s="16"/>
    </row>
    <row r="28" customFormat="false" ht="15" hidden="false" customHeight="false" outlineLevel="0" collapsed="false">
      <c r="A28" s="16"/>
      <c r="B28" s="20"/>
      <c r="C28" s="21" t="str">
        <f aca="false">IF(OR(A28="",B28="",Flyttebudget!$B$4=""),"",Flyttebudget!$B$4-B28)</f>
        <v/>
      </c>
      <c r="D28" s="22" t="str">
        <f aca="true">IF(OR(C28="",E28="Gjort"),"",C28-TODAY())</f>
        <v/>
      </c>
      <c r="E28" s="18"/>
      <c r="F28" s="16"/>
    </row>
    <row r="29" customFormat="false" ht="15" hidden="false" customHeight="false" outlineLevel="0" collapsed="false">
      <c r="A29" s="16"/>
      <c r="B29" s="20"/>
      <c r="C29" s="21" t="str">
        <f aca="false">IF(OR(A29="",B29="",Flyttebudget!$B$4=""),"",Flyttebudget!$B$4-B29)</f>
        <v/>
      </c>
      <c r="D29" s="22" t="str">
        <f aca="true">IF(OR(C29="",E29="Gjort"),"",C29-TODAY())</f>
        <v/>
      </c>
      <c r="E29" s="18"/>
      <c r="F29" s="16"/>
    </row>
    <row r="30" customFormat="false" ht="15" hidden="false" customHeight="false" outlineLevel="0" collapsed="false">
      <c r="A30" s="16"/>
      <c r="B30" s="20"/>
      <c r="C30" s="21" t="str">
        <f aca="false">IF(OR(A30="",B30="",Flyttebudget!$B$4=""),"",Flyttebudget!$B$4-B30)</f>
        <v/>
      </c>
      <c r="D30" s="22" t="str">
        <f aca="true">IF(OR(C30="",E30="Gjort"),"",C30-TODAY())</f>
        <v/>
      </c>
      <c r="E30" s="18"/>
      <c r="F30" s="16"/>
    </row>
    <row r="31" customFormat="false" ht="15" hidden="false" customHeight="false" outlineLevel="0" collapsed="false">
      <c r="A31" s="16"/>
      <c r="B31" s="20"/>
      <c r="C31" s="21" t="str">
        <f aca="false">IF(OR(A31="",B31="",Flyttebudget!$B$4=""),"",Flyttebudget!$B$4-B31)</f>
        <v/>
      </c>
      <c r="D31" s="22" t="str">
        <f aca="true">IF(OR(C31="",E31="Gjort"),"",C31-TODAY())</f>
        <v/>
      </c>
      <c r="E31" s="18"/>
      <c r="F31" s="16"/>
    </row>
    <row r="32" customFormat="false" ht="15" hidden="false" customHeight="false" outlineLevel="0" collapsed="false">
      <c r="A32" s="16"/>
      <c r="B32" s="20"/>
      <c r="C32" s="21" t="str">
        <f aca="false">IF(OR(A32="",B32="",Flyttebudget!$B$4=""),"",Flyttebudget!$B$4-B32)</f>
        <v/>
      </c>
      <c r="D32" s="22" t="str">
        <f aca="true">IF(OR(C32="",E32="Gjort"),"",C32-TODAY())</f>
        <v/>
      </c>
      <c r="E32" s="18"/>
      <c r="F32" s="16"/>
    </row>
    <row r="33" customFormat="false" ht="15" hidden="false" customHeight="false" outlineLevel="0" collapsed="false">
      <c r="A33" s="16"/>
      <c r="B33" s="20"/>
      <c r="C33" s="21" t="str">
        <f aca="false">IF(OR(A33="",B33="",Flyttebudget!$B$4=""),"",Flyttebudget!$B$4-B33)</f>
        <v/>
      </c>
      <c r="D33" s="22" t="str">
        <f aca="true">IF(OR(C33="",E33="Gjort"),"",C33-TODAY())</f>
        <v/>
      </c>
      <c r="E33" s="18"/>
      <c r="F33" s="16"/>
    </row>
    <row r="34" customFormat="false" ht="15" hidden="false" customHeight="false" outlineLevel="0" collapsed="false">
      <c r="A34" s="16"/>
      <c r="B34" s="20"/>
      <c r="C34" s="21" t="str">
        <f aca="false">IF(OR(A34="",B34="",Flyttebudget!$B$4=""),"",Flyttebudget!$B$4-B34)</f>
        <v/>
      </c>
      <c r="D34" s="22" t="str">
        <f aca="true">IF(OR(C34="",E34="Gjort"),"",C34-TODAY())</f>
        <v/>
      </c>
      <c r="E34" s="18"/>
      <c r="F34" s="16"/>
    </row>
    <row r="35" customFormat="false" ht="15" hidden="false" customHeight="false" outlineLevel="0" collapsed="false">
      <c r="A35" s="16"/>
      <c r="B35" s="20"/>
      <c r="C35" s="21" t="str">
        <f aca="false">IF(OR(A35="",B35="",Flyttebudget!$B$4=""),"",Flyttebudget!$B$4-B35)</f>
        <v/>
      </c>
      <c r="D35" s="22" t="str">
        <f aca="true">IF(OR(C35="",E35="Gjort"),"",C35-TODAY())</f>
        <v/>
      </c>
      <c r="E35" s="18"/>
      <c r="F35" s="16"/>
    </row>
    <row r="36" customFormat="false" ht="15" hidden="false" customHeight="false" outlineLevel="0" collapsed="false">
      <c r="A36" s="16"/>
      <c r="B36" s="20"/>
      <c r="C36" s="21" t="str">
        <f aca="false">IF(OR(A36="",B36="",Flyttebudget!$B$4=""),"",Flyttebudget!$B$4-B36)</f>
        <v/>
      </c>
      <c r="D36" s="22" t="str">
        <f aca="true">IF(OR(C36="",E36="Gjort"),"",C36-TODAY())</f>
        <v/>
      </c>
      <c r="E36" s="18"/>
      <c r="F36" s="16"/>
    </row>
    <row r="37" customFormat="false" ht="15" hidden="false" customHeight="false" outlineLevel="0" collapsed="false">
      <c r="A37" s="16"/>
      <c r="B37" s="20"/>
      <c r="C37" s="21" t="str">
        <f aca="false">IF(OR(A37="",B37="",Flyttebudget!$B$4=""),"",Flyttebudget!$B$4-B37)</f>
        <v/>
      </c>
      <c r="D37" s="22" t="str">
        <f aca="true">IF(OR(C37="",E37="Gjort"),"",C37-TODAY())</f>
        <v/>
      </c>
      <c r="E37" s="18"/>
      <c r="F37" s="16"/>
    </row>
    <row r="38" customFormat="false" ht="15" hidden="false" customHeight="false" outlineLevel="0" collapsed="false">
      <c r="A38" s="16"/>
      <c r="B38" s="20"/>
      <c r="C38" s="21" t="str">
        <f aca="false">IF(OR(A38="",B38="",Flyttebudget!$B$4=""),"",Flyttebudget!$B$4-B38)</f>
        <v/>
      </c>
      <c r="D38" s="22" t="str">
        <f aca="true">IF(OR(C38="",E38="Gjort"),"",C38-TODAY())</f>
        <v/>
      </c>
      <c r="E38" s="18"/>
      <c r="F38" s="16"/>
    </row>
    <row r="39" customFormat="false" ht="15" hidden="false" customHeight="false" outlineLevel="0" collapsed="false">
      <c r="A39" s="16"/>
      <c r="B39" s="20"/>
      <c r="C39" s="21" t="str">
        <f aca="false">IF(OR(A39="",B39="",Flyttebudget!$B$4=""),"",Flyttebudget!$B$4-B39)</f>
        <v/>
      </c>
      <c r="D39" s="22" t="str">
        <f aca="true">IF(OR(C39="",E39="Gjort"),"",C39-TODAY())</f>
        <v/>
      </c>
      <c r="E39" s="18"/>
      <c r="F39" s="16"/>
    </row>
    <row r="40" customFormat="false" ht="15" hidden="false" customHeight="false" outlineLevel="0" collapsed="false">
      <c r="A40" s="16"/>
      <c r="B40" s="20"/>
      <c r="C40" s="21" t="str">
        <f aca="false">IF(OR(A40="",B40="",Flyttebudget!$B$4=""),"",Flyttebudget!$B$4-B40)</f>
        <v/>
      </c>
      <c r="D40" s="22" t="str">
        <f aca="true">IF(OR(C40="",E40="Gjort"),"",C40-TODAY())</f>
        <v/>
      </c>
      <c r="E40" s="18"/>
      <c r="F40" s="16"/>
    </row>
    <row r="41" customFormat="false" ht="15" hidden="false" customHeight="false" outlineLevel="0" collapsed="false">
      <c r="A41" s="16"/>
      <c r="B41" s="20"/>
      <c r="C41" s="21" t="str">
        <f aca="false">IF(OR(A41="",B41="",Flyttebudget!$B$4=""),"",Flyttebudget!$B$4-B41)</f>
        <v/>
      </c>
      <c r="D41" s="22" t="str">
        <f aca="true">IF(OR(C41="",E41="Gjort"),"",C41-TODAY())</f>
        <v/>
      </c>
      <c r="E41" s="18"/>
      <c r="F41" s="16"/>
    </row>
    <row r="42" customFormat="false" ht="15" hidden="false" customHeight="false" outlineLevel="0" collapsed="false">
      <c r="A42" s="16"/>
      <c r="B42" s="20"/>
      <c r="C42" s="21" t="str">
        <f aca="false">IF(OR(A42="",B42="",Flyttebudget!$B$4=""),"",Flyttebudget!$B$4-B42)</f>
        <v/>
      </c>
      <c r="D42" s="22" t="str">
        <f aca="true">IF(OR(C42="",E42="Gjort"),"",C42-TODAY())</f>
        <v/>
      </c>
      <c r="E42" s="18"/>
      <c r="F42" s="16"/>
    </row>
    <row r="43" customFormat="false" ht="15" hidden="false" customHeight="false" outlineLevel="0" collapsed="false">
      <c r="A43" s="16"/>
      <c r="B43" s="20"/>
      <c r="C43" s="21" t="str">
        <f aca="false">IF(OR(A43="",B43="",Flyttebudget!$B$4=""),"",Flyttebudget!$B$4-B43)</f>
        <v/>
      </c>
      <c r="D43" s="22" t="str">
        <f aca="true">IF(OR(C43="",E43="Gjort"),"",C43-TODAY())</f>
        <v/>
      </c>
      <c r="E43" s="18"/>
      <c r="F43" s="16"/>
    </row>
    <row r="44" customFormat="false" ht="15" hidden="false" customHeight="false" outlineLevel="0" collapsed="false">
      <c r="A44" s="16"/>
      <c r="B44" s="20"/>
      <c r="C44" s="21" t="str">
        <f aca="false">IF(OR(A44="",B44="",Flyttebudget!$B$4=""),"",Flyttebudget!$B$4-B44)</f>
        <v/>
      </c>
      <c r="D44" s="22" t="str">
        <f aca="true">IF(OR(C44="",E44="Gjort"),"",C44-TODAY())</f>
        <v/>
      </c>
      <c r="E44" s="18"/>
      <c r="F44" s="16"/>
    </row>
  </sheetData>
  <conditionalFormatting sqref="A5:F44">
    <cfRule type="expression" priority="2" aboveAverage="0" equalAverage="0" bottom="0" percent="0" rank="0" text="" dxfId="2">
      <formula>$E5="Gjort"</formula>
    </cfRule>
  </conditionalFormatting>
  <conditionalFormatting sqref="D5:D44">
    <cfRule type="expression" priority="3" aboveAverage="0" equalAverage="0" bottom="0" percent="0" rank="0" text="" dxfId="3">
      <formula>AND(D5&lt;&gt;"",D5&lt;0)</formula>
    </cfRule>
    <cfRule type="expression" priority="4" aboveAverage="0" equalAverage="0" bottom="0" percent="0" rank="0" text="" dxfId="4">
      <formula>AND(D5&lt;&gt;"",D5&gt;=0,D5&lt;=7)</formula>
    </cfRule>
  </conditionalFormatting>
  <dataValidations count="1">
    <dataValidation allowBlank="true" error="Vælg en værdi fra listen." errorStyle="stop" errorTitle="Ugyldig værdi" operator="between" showDropDown="false" showErrorMessage="true" showInputMessage="false" sqref="E5:E44" type="list">
      <formula1>"Ikke gjort,Gjort"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2026-10-17T15:55:50Z</dcterms:created>
  <dc:creator>openpyxl</dc:creator>
  <dc:description/>
  <dc:language>en-US</dc:language>
  <cp:lastModifiedBy/>
  <dcterms:modified xsi:type="dcterms:W3CDTF">2026-10-17T15:55:50Z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